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2023-2024学年第一学期工作\02奖助贷\关于开展2022-2023学年学生综合素质测评的通知\学院公示\"/>
    </mc:Choice>
  </mc:AlternateContent>
  <xr:revisionPtr revIDLastSave="0" documentId="13_ncr:1_{5AA0B02D-9D46-46D6-BEF2-F3E5B7310B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2电商" sheetId="1" r:id="rId1"/>
    <sheet name="22国贸双语" sheetId="2" r:id="rId2"/>
    <sheet name="22经济" sheetId="3" r:id="rId3"/>
    <sheet name="22税收" sheetId="4" r:id="rId4"/>
    <sheet name="22金融" sheetId="5" r:id="rId5"/>
    <sheet name="22国贸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6" l="1"/>
  <c r="R53" i="6" s="1"/>
  <c r="P53" i="6"/>
  <c r="L53" i="6"/>
  <c r="H53" i="6"/>
  <c r="Q52" i="6"/>
  <c r="R52" i="6" s="1"/>
  <c r="P52" i="6"/>
  <c r="L52" i="6"/>
  <c r="H52" i="6"/>
  <c r="Q51" i="6"/>
  <c r="R51" i="6" s="1"/>
  <c r="P51" i="6"/>
  <c r="L51" i="6"/>
  <c r="H51" i="6"/>
  <c r="Q50" i="6"/>
  <c r="P50" i="6"/>
  <c r="L50" i="6"/>
  <c r="H50" i="6"/>
  <c r="Q49" i="6"/>
  <c r="R49" i="6" s="1"/>
  <c r="P49" i="6"/>
  <c r="L49" i="6"/>
  <c r="H49" i="6"/>
  <c r="Q48" i="6"/>
  <c r="P48" i="6"/>
  <c r="L48" i="6"/>
  <c r="H48" i="6"/>
  <c r="Q47" i="6"/>
  <c r="R47" i="6" s="1"/>
  <c r="P47" i="6"/>
  <c r="L47" i="6"/>
  <c r="H47" i="6"/>
  <c r="Q46" i="6"/>
  <c r="P46" i="6"/>
  <c r="L46" i="6"/>
  <c r="H46" i="6"/>
  <c r="Q45" i="6"/>
  <c r="R45" i="6" s="1"/>
  <c r="P45" i="6"/>
  <c r="L45" i="6"/>
  <c r="H45" i="6"/>
  <c r="Q44" i="6"/>
  <c r="P44" i="6"/>
  <c r="L44" i="6"/>
  <c r="H44" i="6"/>
  <c r="Q43" i="6"/>
  <c r="R43" i="6" s="1"/>
  <c r="P43" i="6"/>
  <c r="L43" i="6"/>
  <c r="H43" i="6"/>
  <c r="Q42" i="6"/>
  <c r="P42" i="6"/>
  <c r="L42" i="6"/>
  <c r="H42" i="6"/>
  <c r="Q41" i="6"/>
  <c r="R41" i="6" s="1"/>
  <c r="P41" i="6"/>
  <c r="L41" i="6"/>
  <c r="H41" i="6"/>
  <c r="Q40" i="6"/>
  <c r="P40" i="6"/>
  <c r="L40" i="6"/>
  <c r="H40" i="6"/>
  <c r="Q39" i="6"/>
  <c r="R39" i="6" s="1"/>
  <c r="P39" i="6"/>
  <c r="L39" i="6"/>
  <c r="H39" i="6"/>
  <c r="Q38" i="6"/>
  <c r="P38" i="6"/>
  <c r="L38" i="6"/>
  <c r="H38" i="6"/>
  <c r="Q37" i="6"/>
  <c r="R37" i="6" s="1"/>
  <c r="P37" i="6"/>
  <c r="L37" i="6"/>
  <c r="H37" i="6"/>
  <c r="Q36" i="6"/>
  <c r="P36" i="6"/>
  <c r="L36" i="6"/>
  <c r="H36" i="6"/>
  <c r="Q35" i="6"/>
  <c r="R35" i="6" s="1"/>
  <c r="P35" i="6"/>
  <c r="L35" i="6"/>
  <c r="H35" i="6"/>
  <c r="Q34" i="6"/>
  <c r="P34" i="6"/>
  <c r="L34" i="6"/>
  <c r="H34" i="6"/>
  <c r="Q33" i="6"/>
  <c r="R33" i="6" s="1"/>
  <c r="P33" i="6"/>
  <c r="L33" i="6"/>
  <c r="H33" i="6"/>
  <c r="Q32" i="6"/>
  <c r="P32" i="6"/>
  <c r="L32" i="6"/>
  <c r="H32" i="6"/>
  <c r="Q31" i="6"/>
  <c r="R31" i="6" s="1"/>
  <c r="P31" i="6"/>
  <c r="L31" i="6"/>
  <c r="H31" i="6"/>
  <c r="Q30" i="6"/>
  <c r="P30" i="6"/>
  <c r="L30" i="6"/>
  <c r="H30" i="6"/>
  <c r="Q29" i="6"/>
  <c r="R29" i="6" s="1"/>
  <c r="P29" i="6"/>
  <c r="L29" i="6"/>
  <c r="H29" i="6"/>
  <c r="Q28" i="6"/>
  <c r="P28" i="6"/>
  <c r="L28" i="6"/>
  <c r="H28" i="6"/>
  <c r="Q27" i="6"/>
  <c r="R27" i="6" s="1"/>
  <c r="P27" i="6"/>
  <c r="L27" i="6"/>
  <c r="H27" i="6"/>
  <c r="Q26" i="6"/>
  <c r="P26" i="6"/>
  <c r="L26" i="6"/>
  <c r="H26" i="6"/>
  <c r="Q25" i="6"/>
  <c r="R25" i="6" s="1"/>
  <c r="P25" i="6"/>
  <c r="L25" i="6"/>
  <c r="H25" i="6"/>
  <c r="Q24" i="6"/>
  <c r="P24" i="6"/>
  <c r="L24" i="6"/>
  <c r="H24" i="6"/>
  <c r="Q23" i="6"/>
  <c r="R23" i="6" s="1"/>
  <c r="P23" i="6"/>
  <c r="L23" i="6"/>
  <c r="H23" i="6"/>
  <c r="Q22" i="6"/>
  <c r="P22" i="6"/>
  <c r="L22" i="6"/>
  <c r="H22" i="6"/>
  <c r="Q21" i="6"/>
  <c r="R21" i="6" s="1"/>
  <c r="P21" i="6"/>
  <c r="L21" i="6"/>
  <c r="H21" i="6"/>
  <c r="Q20" i="6"/>
  <c r="P20" i="6"/>
  <c r="L20" i="6"/>
  <c r="H20" i="6"/>
  <c r="Q19" i="6"/>
  <c r="R19" i="6" s="1"/>
  <c r="P19" i="6"/>
  <c r="L19" i="6"/>
  <c r="H19" i="6"/>
  <c r="Q18" i="6"/>
  <c r="P18" i="6"/>
  <c r="L18" i="6"/>
  <c r="H18" i="6"/>
  <c r="Q17" i="6"/>
  <c r="R17" i="6" s="1"/>
  <c r="P17" i="6"/>
  <c r="L17" i="6"/>
  <c r="H17" i="6"/>
  <c r="Q16" i="6"/>
  <c r="P16" i="6"/>
  <c r="L16" i="6"/>
  <c r="H16" i="6"/>
  <c r="Q15" i="6"/>
  <c r="R15" i="6" s="1"/>
  <c r="P15" i="6"/>
  <c r="L15" i="6"/>
  <c r="H15" i="6"/>
  <c r="Q14" i="6"/>
  <c r="P14" i="6"/>
  <c r="L14" i="6"/>
  <c r="H14" i="6"/>
  <c r="Q13" i="6"/>
  <c r="R13" i="6" s="1"/>
  <c r="P13" i="6"/>
  <c r="L13" i="6"/>
  <c r="H13" i="6"/>
  <c r="Q12" i="6"/>
  <c r="P12" i="6"/>
  <c r="L12" i="6"/>
  <c r="H12" i="6"/>
  <c r="Q11" i="6"/>
  <c r="R11" i="6" s="1"/>
  <c r="P11" i="6"/>
  <c r="L11" i="6"/>
  <c r="H11" i="6"/>
  <c r="Q10" i="6"/>
  <c r="P10" i="6"/>
  <c r="L10" i="6"/>
  <c r="H10" i="6"/>
  <c r="Q9" i="6"/>
  <c r="R9" i="6" s="1"/>
  <c r="P9" i="6"/>
  <c r="L9" i="6"/>
  <c r="H9" i="6"/>
  <c r="Q8" i="6"/>
  <c r="P8" i="6"/>
  <c r="L8" i="6"/>
  <c r="H8" i="6"/>
  <c r="Q7" i="6"/>
  <c r="R28" i="6" s="1"/>
  <c r="P7" i="6"/>
  <c r="L7" i="6"/>
  <c r="H7" i="6"/>
  <c r="O23" i="1"/>
  <c r="P23" i="1" s="1"/>
  <c r="L23" i="1"/>
  <c r="K23" i="1"/>
  <c r="G23" i="1"/>
  <c r="Q23" i="1" s="1"/>
  <c r="O22" i="1"/>
  <c r="P22" i="1" s="1"/>
  <c r="L22" i="1"/>
  <c r="K22" i="1"/>
  <c r="G22" i="1"/>
  <c r="Q22" i="1" s="1"/>
  <c r="O21" i="1"/>
  <c r="P21" i="1" s="1"/>
  <c r="L21" i="1"/>
  <c r="K21" i="1"/>
  <c r="Q21" i="1" s="1"/>
  <c r="G21" i="1"/>
  <c r="H21" i="1" s="1"/>
  <c r="O20" i="1"/>
  <c r="P20" i="1" s="1"/>
  <c r="L20" i="1"/>
  <c r="K20" i="1"/>
  <c r="Q20" i="1" s="1"/>
  <c r="G20" i="1"/>
  <c r="H20" i="1" s="1"/>
  <c r="O18" i="1"/>
  <c r="P18" i="1" s="1"/>
  <c r="L18" i="1"/>
  <c r="K18" i="1"/>
  <c r="G18" i="1"/>
  <c r="Q18" i="1" s="1"/>
  <c r="R18" i="1" s="1"/>
  <c r="O17" i="1"/>
  <c r="P17" i="1" s="1"/>
  <c r="L17" i="1"/>
  <c r="K17" i="1"/>
  <c r="Q17" i="1" s="1"/>
  <c r="G17" i="1"/>
  <c r="H17" i="1" s="1"/>
  <c r="O16" i="1"/>
  <c r="P16" i="1" s="1"/>
  <c r="L16" i="1"/>
  <c r="K16" i="1"/>
  <c r="Q16" i="1" s="1"/>
  <c r="G16" i="1"/>
  <c r="H16" i="1" s="1"/>
  <c r="O15" i="1"/>
  <c r="P15" i="1" s="1"/>
  <c r="L15" i="1"/>
  <c r="K15" i="1"/>
  <c r="Q15" i="1" s="1"/>
  <c r="G15" i="1"/>
  <c r="H15" i="1" s="1"/>
  <c r="O14" i="1"/>
  <c r="P14" i="1" s="1"/>
  <c r="L14" i="1"/>
  <c r="K14" i="1"/>
  <c r="Q14" i="1" s="1"/>
  <c r="G14" i="1"/>
  <c r="H14" i="1" s="1"/>
  <c r="O13" i="1"/>
  <c r="P13" i="1" s="1"/>
  <c r="L13" i="1"/>
  <c r="K13" i="1"/>
  <c r="Q13" i="1" s="1"/>
  <c r="G13" i="1"/>
  <c r="H13" i="1" s="1"/>
  <c r="O12" i="1"/>
  <c r="P12" i="1" s="1"/>
  <c r="L12" i="1"/>
  <c r="K12" i="1"/>
  <c r="Q12" i="1" s="1"/>
  <c r="G12" i="1"/>
  <c r="H12" i="1" s="1"/>
  <c r="O11" i="1"/>
  <c r="P11" i="1" s="1"/>
  <c r="L11" i="1"/>
  <c r="K11" i="1"/>
  <c r="Q11" i="1" s="1"/>
  <c r="G11" i="1"/>
  <c r="H11" i="1" s="1"/>
  <c r="O10" i="1"/>
  <c r="P10" i="1" s="1"/>
  <c r="L10" i="1"/>
  <c r="K10" i="1"/>
  <c r="Q10" i="1" s="1"/>
  <c r="G10" i="1"/>
  <c r="H10" i="1" s="1"/>
  <c r="O9" i="1"/>
  <c r="P9" i="1" s="1"/>
  <c r="L9" i="1"/>
  <c r="K9" i="1"/>
  <c r="Q9" i="1" s="1"/>
  <c r="G9" i="1"/>
  <c r="H9" i="1" s="1"/>
  <c r="O8" i="1"/>
  <c r="P8" i="1" s="1"/>
  <c r="L8" i="1"/>
  <c r="K8" i="1"/>
  <c r="Q8" i="1" s="1"/>
  <c r="G8" i="1"/>
  <c r="H8" i="1" s="1"/>
  <c r="O7" i="1"/>
  <c r="P19" i="1" s="1"/>
  <c r="L7" i="1"/>
  <c r="K7" i="1"/>
  <c r="Q7" i="1" s="1"/>
  <c r="G7" i="1"/>
  <c r="H7" i="1" s="1"/>
  <c r="R38" i="6" l="1"/>
  <c r="R42" i="6"/>
  <c r="R46" i="6"/>
  <c r="R50" i="6"/>
  <c r="R7" i="6"/>
  <c r="R10" i="6"/>
  <c r="R32" i="6"/>
  <c r="R36" i="6"/>
  <c r="R40" i="6"/>
  <c r="R44" i="6"/>
  <c r="R48" i="6"/>
  <c r="R14" i="6"/>
  <c r="R18" i="6"/>
  <c r="R22" i="6"/>
  <c r="R26" i="6"/>
  <c r="R30" i="6"/>
  <c r="R34" i="6"/>
  <c r="R8" i="6"/>
  <c r="R12" i="6"/>
  <c r="R16" i="6"/>
  <c r="R20" i="6"/>
  <c r="R24" i="6"/>
  <c r="R20" i="1"/>
  <c r="R21" i="1"/>
  <c r="R22" i="1"/>
  <c r="R7" i="1"/>
  <c r="R19" i="1"/>
  <c r="R8" i="1"/>
  <c r="R9" i="1"/>
  <c r="R10" i="1"/>
  <c r="R11" i="1"/>
  <c r="R12" i="1"/>
  <c r="R13" i="1"/>
  <c r="R14" i="1"/>
  <c r="R15" i="1"/>
  <c r="R16" i="1"/>
  <c r="R17" i="1"/>
  <c r="H19" i="1"/>
  <c r="P7" i="1"/>
  <c r="H18" i="1"/>
  <c r="L19" i="1"/>
  <c r="H22" i="1"/>
  <c r="H23" i="1"/>
</calcChain>
</file>

<file path=xl/sharedStrings.xml><?xml version="1.0" encoding="utf-8"?>
<sst xmlns="http://schemas.openxmlformats.org/spreadsheetml/2006/main" count="484" uniqueCount="209">
  <si>
    <t>附件3</t>
  </si>
  <si>
    <t>广 东 外 语 外 贸 大 学 南 国 商 学 院                                                                                  2022-2023学年度学生综合素质测评专业汇总表</t>
  </si>
  <si>
    <t>2240344123</t>
  </si>
  <si>
    <t>2240344127</t>
  </si>
  <si>
    <t>2240343104</t>
  </si>
  <si>
    <t>2240344102</t>
  </si>
  <si>
    <t>2240434116</t>
  </si>
  <si>
    <t>2240344124</t>
  </si>
  <si>
    <t>2240344134</t>
  </si>
  <si>
    <t>2240344120</t>
  </si>
  <si>
    <t>2240344131</t>
  </si>
  <si>
    <t>2240344133</t>
  </si>
  <si>
    <t>2240346101</t>
  </si>
  <si>
    <t>2240344113</t>
  </si>
  <si>
    <t>2240344117</t>
  </si>
  <si>
    <t>2240344137</t>
  </si>
  <si>
    <t>2240344119</t>
  </si>
  <si>
    <t>2240344105</t>
  </si>
  <si>
    <t>2240344116</t>
  </si>
  <si>
    <t>2240344129</t>
  </si>
  <si>
    <t>2240344108</t>
  </si>
  <si>
    <t>2240344106</t>
  </si>
  <si>
    <t>2240344110</t>
  </si>
  <si>
    <t>2240344111</t>
  </si>
  <si>
    <t>2240344135</t>
  </si>
  <si>
    <t>2240344130</t>
  </si>
  <si>
    <t>2240344118</t>
  </si>
  <si>
    <t>2240344101</t>
  </si>
  <si>
    <t>2240346103</t>
  </si>
  <si>
    <t>2240344138</t>
  </si>
  <si>
    <t>2240344115</t>
  </si>
  <si>
    <t>2240344114</t>
  </si>
  <si>
    <t>2240344103</t>
  </si>
  <si>
    <t>2140335134</t>
  </si>
  <si>
    <r>
      <rPr>
        <sz val="12"/>
        <color theme="1"/>
        <rFont val="宋体"/>
        <family val="3"/>
        <charset val="134"/>
      </rPr>
      <t>学号</t>
    </r>
  </si>
  <si>
    <r>
      <rPr>
        <sz val="12"/>
        <color theme="1"/>
        <rFont val="宋体"/>
        <family val="3"/>
        <charset val="134"/>
      </rPr>
      <t>龙谭静</t>
    </r>
  </si>
  <si>
    <r>
      <rPr>
        <sz val="12"/>
        <color theme="1"/>
        <rFont val="宋体"/>
        <family val="3"/>
        <charset val="134"/>
      </rPr>
      <t>班级</t>
    </r>
  </si>
  <si>
    <r>
      <rPr>
        <sz val="12"/>
        <color theme="1"/>
        <rFont val="宋体"/>
        <family val="3"/>
        <charset val="134"/>
      </rPr>
      <t>专业总排名</t>
    </r>
  </si>
  <si>
    <r>
      <rPr>
        <sz val="12"/>
        <color theme="1"/>
        <rFont val="宋体"/>
        <family val="3"/>
        <charset val="134"/>
      </rPr>
      <t>基本分</t>
    </r>
  </si>
  <si>
    <r>
      <rPr>
        <sz val="12"/>
        <color theme="1"/>
        <rFont val="宋体"/>
        <family val="3"/>
        <charset val="134"/>
      </rPr>
      <t>附加分</t>
    </r>
  </si>
  <si>
    <r>
      <rPr>
        <sz val="12"/>
        <color theme="1"/>
        <rFont val="宋体"/>
        <family val="3"/>
        <charset val="134"/>
      </rPr>
      <t>品行总分</t>
    </r>
  </si>
  <si>
    <r>
      <rPr>
        <sz val="12"/>
        <color theme="1"/>
        <rFont val="宋体"/>
        <family val="3"/>
        <charset val="134"/>
      </rPr>
      <t>品行排名</t>
    </r>
  </si>
  <si>
    <r>
      <rPr>
        <sz val="12"/>
        <color theme="1"/>
        <rFont val="宋体"/>
        <family val="3"/>
        <charset val="134"/>
      </rPr>
      <t>学业总分</t>
    </r>
  </si>
  <si>
    <r>
      <rPr>
        <sz val="12"/>
        <color theme="1"/>
        <rFont val="宋体"/>
        <family val="3"/>
        <charset val="134"/>
      </rPr>
      <t>学业排名</t>
    </r>
  </si>
  <si>
    <r>
      <rPr>
        <sz val="12"/>
        <color theme="1"/>
        <rFont val="宋体"/>
        <family val="3"/>
        <charset val="134"/>
      </rPr>
      <t>文体总分</t>
    </r>
  </si>
  <si>
    <r>
      <rPr>
        <sz val="12"/>
        <color theme="1"/>
        <rFont val="宋体"/>
        <family val="3"/>
        <charset val="134"/>
      </rPr>
      <t>文体排名</t>
    </r>
  </si>
  <si>
    <r>
      <rPr>
        <sz val="12"/>
        <rFont val="宋体"/>
        <family val="3"/>
        <charset val="134"/>
      </rPr>
      <t>任紫烟</t>
    </r>
    <phoneticPr fontId="5" type="noConversion"/>
  </si>
  <si>
    <r>
      <rPr>
        <sz val="12"/>
        <rFont val="宋体"/>
        <family val="3"/>
        <charset val="134"/>
      </rPr>
      <t>卢婕妤</t>
    </r>
    <phoneticPr fontId="5" type="noConversion"/>
  </si>
  <si>
    <r>
      <rPr>
        <sz val="12"/>
        <rFont val="宋体"/>
        <family val="3"/>
        <charset val="134"/>
      </rPr>
      <t>袁炜</t>
    </r>
    <phoneticPr fontId="5" type="noConversion"/>
  </si>
  <si>
    <r>
      <rPr>
        <sz val="12"/>
        <rFont val="宋体"/>
        <family val="3"/>
        <charset val="134"/>
      </rPr>
      <t>胡俊伟</t>
    </r>
    <phoneticPr fontId="5" type="noConversion"/>
  </si>
  <si>
    <r>
      <rPr>
        <sz val="12"/>
        <rFont val="宋体"/>
        <family val="3"/>
        <charset val="134"/>
      </rPr>
      <t>周奕</t>
    </r>
    <phoneticPr fontId="5" type="noConversion"/>
  </si>
  <si>
    <r>
      <rPr>
        <sz val="12"/>
        <rFont val="宋体"/>
        <family val="3"/>
        <charset val="134"/>
      </rPr>
      <t>黎靖妍</t>
    </r>
    <phoneticPr fontId="5" type="noConversion"/>
  </si>
  <si>
    <r>
      <rPr>
        <sz val="12"/>
        <rFont val="宋体"/>
        <family val="3"/>
        <charset val="134"/>
      </rPr>
      <t>曹俊</t>
    </r>
    <phoneticPr fontId="5" type="noConversion"/>
  </si>
  <si>
    <r>
      <rPr>
        <sz val="12"/>
        <rFont val="宋体"/>
        <family val="3"/>
        <charset val="134"/>
      </rPr>
      <t>谭佳莹</t>
    </r>
    <phoneticPr fontId="5" type="noConversion"/>
  </si>
  <si>
    <r>
      <rPr>
        <sz val="12"/>
        <color theme="1"/>
        <rFont val="宋体"/>
        <family val="3"/>
        <charset val="134"/>
      </rPr>
      <t>区绰殷</t>
    </r>
  </si>
  <si>
    <r>
      <rPr>
        <sz val="12"/>
        <rFont val="宋体"/>
        <family val="3"/>
        <charset val="134"/>
      </rPr>
      <t>刘颖怡</t>
    </r>
    <phoneticPr fontId="5" type="noConversion"/>
  </si>
  <si>
    <r>
      <rPr>
        <sz val="12"/>
        <color theme="1"/>
        <rFont val="宋体"/>
        <family val="3"/>
        <charset val="134"/>
      </rPr>
      <t>李欣</t>
    </r>
  </si>
  <si>
    <r>
      <rPr>
        <sz val="12"/>
        <color theme="1"/>
        <rFont val="宋体"/>
        <family val="3"/>
        <charset val="134"/>
      </rPr>
      <t>卓彬彬</t>
    </r>
  </si>
  <si>
    <r>
      <rPr>
        <sz val="12"/>
        <color theme="1"/>
        <rFont val="宋体"/>
        <family val="3"/>
        <charset val="134"/>
      </rPr>
      <t>侯家源</t>
    </r>
  </si>
  <si>
    <r>
      <rPr>
        <sz val="12"/>
        <rFont val="宋体"/>
        <family val="3"/>
        <charset val="134"/>
      </rPr>
      <t>程意雯</t>
    </r>
  </si>
  <si>
    <r>
      <rPr>
        <sz val="12"/>
        <rFont val="宋体"/>
        <family val="3"/>
        <charset val="134"/>
      </rPr>
      <t>罗晓楠</t>
    </r>
    <phoneticPr fontId="5" type="noConversion"/>
  </si>
  <si>
    <r>
      <rPr>
        <sz val="12"/>
        <color theme="1"/>
        <rFont val="宋体"/>
        <family val="3"/>
        <charset val="134"/>
      </rPr>
      <t>张依蕊</t>
    </r>
  </si>
  <si>
    <r>
      <rPr>
        <sz val="12"/>
        <color theme="1"/>
        <rFont val="宋体"/>
        <family val="3"/>
        <charset val="134"/>
      </rPr>
      <t>吕敏虹</t>
    </r>
  </si>
  <si>
    <r>
      <rPr>
        <sz val="12"/>
        <color theme="1"/>
        <rFont val="宋体"/>
        <family val="3"/>
        <charset val="134"/>
      </rPr>
      <t>陈杰麟</t>
    </r>
  </si>
  <si>
    <r>
      <rPr>
        <sz val="12"/>
        <color theme="1"/>
        <rFont val="宋体"/>
        <family val="3"/>
        <charset val="134"/>
      </rPr>
      <t>王梦瑶</t>
    </r>
  </si>
  <si>
    <r>
      <rPr>
        <sz val="12"/>
        <rFont val="宋体"/>
        <family val="3"/>
        <charset val="134"/>
      </rPr>
      <t>毛译涟</t>
    </r>
    <phoneticPr fontId="5" type="noConversion"/>
  </si>
  <si>
    <r>
      <rPr>
        <sz val="12"/>
        <color theme="1"/>
        <rFont val="宋体"/>
        <family val="3"/>
        <charset val="134"/>
      </rPr>
      <t>张紫怡</t>
    </r>
  </si>
  <si>
    <r>
      <rPr>
        <sz val="12"/>
        <color theme="1"/>
        <rFont val="宋体"/>
        <family val="3"/>
        <charset val="134"/>
      </rPr>
      <t>江宜珈</t>
    </r>
  </si>
  <si>
    <r>
      <rPr>
        <sz val="12"/>
        <color theme="1"/>
        <rFont val="宋体"/>
        <family val="3"/>
        <charset val="134"/>
      </rPr>
      <t>宋柳霏</t>
    </r>
  </si>
  <si>
    <r>
      <rPr>
        <sz val="12"/>
        <color theme="1"/>
        <rFont val="宋体"/>
        <family val="3"/>
        <charset val="134"/>
      </rPr>
      <t>朱佳婷</t>
    </r>
  </si>
  <si>
    <r>
      <rPr>
        <sz val="12"/>
        <color theme="1"/>
        <rFont val="宋体"/>
        <family val="3"/>
        <charset val="134"/>
      </rPr>
      <t>董誉泽</t>
    </r>
  </si>
  <si>
    <r>
      <rPr>
        <sz val="12"/>
        <color theme="1"/>
        <rFont val="宋体"/>
        <family val="3"/>
        <charset val="134"/>
      </rPr>
      <t>欧怡君</t>
    </r>
  </si>
  <si>
    <r>
      <rPr>
        <sz val="12"/>
        <color theme="1"/>
        <rFont val="宋体"/>
        <family val="3"/>
        <charset val="134"/>
      </rPr>
      <t>李贤冠</t>
    </r>
  </si>
  <si>
    <r>
      <rPr>
        <sz val="12"/>
        <color theme="1"/>
        <rFont val="宋体"/>
        <family val="3"/>
        <charset val="134"/>
      </rPr>
      <t>岳号</t>
    </r>
  </si>
  <si>
    <r>
      <rPr>
        <sz val="12"/>
        <color theme="1"/>
        <rFont val="宋体"/>
        <family val="3"/>
        <charset val="134"/>
      </rPr>
      <t>黎轩</t>
    </r>
  </si>
  <si>
    <r>
      <rPr>
        <sz val="12"/>
        <color theme="1"/>
        <rFont val="宋体"/>
        <family val="3"/>
        <charset val="134"/>
      </rPr>
      <t>丘圆圆</t>
    </r>
  </si>
  <si>
    <r>
      <rPr>
        <sz val="12"/>
        <color theme="1"/>
        <rFont val="宋体"/>
        <family val="3"/>
        <charset val="134"/>
      </rPr>
      <t>施睿宸</t>
    </r>
  </si>
  <si>
    <r>
      <rPr>
        <sz val="12"/>
        <color theme="1"/>
        <rFont val="宋体"/>
        <family val="3"/>
        <charset val="134"/>
      </rPr>
      <t>邓鸿意</t>
    </r>
  </si>
  <si>
    <r>
      <rPr>
        <sz val="12"/>
        <color theme="1"/>
        <rFont val="宋体"/>
        <family val="3"/>
        <charset val="134"/>
      </rPr>
      <t>李钰环</t>
    </r>
  </si>
  <si>
    <r>
      <rPr>
        <sz val="12"/>
        <color theme="1"/>
        <rFont val="宋体"/>
        <family val="3"/>
        <charset val="134"/>
      </rPr>
      <t>李嘉怡</t>
    </r>
  </si>
  <si>
    <r>
      <rPr>
        <sz val="12"/>
        <color theme="1"/>
        <rFont val="宋体"/>
        <family val="3"/>
        <charset val="134"/>
      </rPr>
      <t>玉祥辉</t>
    </r>
  </si>
  <si>
    <r>
      <rPr>
        <sz val="12"/>
        <color theme="1"/>
        <rFont val="宋体"/>
        <family val="3"/>
        <charset val="134"/>
      </rPr>
      <t>符沛琳</t>
    </r>
  </si>
  <si>
    <r>
      <rPr>
        <sz val="12"/>
        <color theme="1"/>
        <rFont val="宋体"/>
        <family val="3"/>
        <charset val="134"/>
      </rPr>
      <t>许颖欣</t>
    </r>
  </si>
  <si>
    <r>
      <rPr>
        <sz val="12"/>
        <color theme="1"/>
        <rFont val="宋体"/>
        <family val="3"/>
        <charset val="134"/>
      </rPr>
      <t>杜延浩</t>
    </r>
  </si>
  <si>
    <r>
      <rPr>
        <sz val="12"/>
        <color theme="1"/>
        <rFont val="宋体"/>
        <family val="3"/>
        <charset val="134"/>
      </rPr>
      <t>周子璇</t>
    </r>
  </si>
  <si>
    <r>
      <rPr>
        <sz val="12"/>
        <color theme="1"/>
        <rFont val="宋体"/>
        <family val="3"/>
        <charset val="134"/>
      </rPr>
      <t>何文星</t>
    </r>
  </si>
  <si>
    <r>
      <rPr>
        <sz val="12"/>
        <rFont val="宋体"/>
        <family val="3"/>
        <charset val="134"/>
      </rPr>
      <t>王馨悦</t>
    </r>
    <phoneticPr fontId="5" type="noConversion"/>
  </si>
  <si>
    <r>
      <rPr>
        <sz val="12"/>
        <color theme="1"/>
        <rFont val="宋体"/>
        <family val="3"/>
        <charset val="134"/>
      </rPr>
      <t>梁溢轩</t>
    </r>
  </si>
  <si>
    <r>
      <rPr>
        <sz val="12"/>
        <color theme="1"/>
        <rFont val="宋体"/>
        <family val="3"/>
        <charset val="134"/>
      </rPr>
      <t>杨峰源</t>
    </r>
  </si>
  <si>
    <r>
      <rPr>
        <sz val="12"/>
        <color theme="1"/>
        <rFont val="宋体"/>
        <family val="3"/>
        <charset val="134"/>
      </rPr>
      <t>林晋贤</t>
    </r>
  </si>
  <si>
    <r>
      <rPr>
        <sz val="12"/>
        <color theme="1"/>
        <rFont val="宋体"/>
        <family val="3"/>
        <charset val="134"/>
      </rPr>
      <t>李林杰</t>
    </r>
  </si>
  <si>
    <r>
      <rPr>
        <sz val="12"/>
        <color theme="1"/>
        <rFont val="宋体"/>
        <family val="3"/>
        <charset val="134"/>
      </rPr>
      <t>熊钢</t>
    </r>
  </si>
  <si>
    <r>
      <t xml:space="preserve">      2</t>
    </r>
    <r>
      <rPr>
        <sz val="12"/>
        <color theme="1"/>
        <rFont val="宋体"/>
        <family val="3"/>
        <charset val="134"/>
      </rPr>
      <t>、填表顺序按学生总评得分由高到低填写。</t>
    </r>
  </si>
  <si>
    <r>
      <t xml:space="preserve">      3</t>
    </r>
    <r>
      <rPr>
        <sz val="12"/>
        <color theme="1"/>
        <rFont val="宋体"/>
        <family val="3"/>
        <charset val="134"/>
      </rPr>
      <t>、本表可根据人数自行调节表格行数。</t>
    </r>
  </si>
  <si>
    <r>
      <t xml:space="preserve">     </t>
    </r>
    <r>
      <rPr>
        <sz val="12"/>
        <color theme="1"/>
        <rFont val="宋体"/>
        <family val="3"/>
        <charset val="134"/>
      </rPr>
      <t>审核人：</t>
    </r>
  </si>
  <si>
    <r>
      <rPr>
        <sz val="12"/>
        <color theme="1"/>
        <rFont val="宋体"/>
        <family val="3"/>
        <charset val="134"/>
      </rPr>
      <t>序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宋体"/>
        <family val="3"/>
        <charset val="134"/>
      </rPr>
      <t>号</t>
    </r>
  </si>
  <si>
    <r>
      <rPr>
        <sz val="12"/>
        <color theme="1"/>
        <rFont val="宋体"/>
        <family val="3"/>
        <charset val="134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名</t>
    </r>
  </si>
  <si>
    <r>
      <rPr>
        <sz val="12"/>
        <color theme="1"/>
        <rFont val="宋体"/>
        <family val="3"/>
        <charset val="134"/>
      </rPr>
      <t>测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评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项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目</t>
    </r>
  </si>
  <si>
    <r>
      <rPr>
        <sz val="12"/>
        <color theme="1"/>
        <rFont val="宋体"/>
        <family val="3"/>
        <charset val="134"/>
      </rPr>
      <t>总成绩（品行得分</t>
    </r>
    <r>
      <rPr>
        <sz val="12"/>
        <color theme="1"/>
        <rFont val="Times New Roman"/>
        <family val="1"/>
      </rPr>
      <t>×30</t>
    </r>
    <r>
      <rPr>
        <sz val="12"/>
        <color theme="1"/>
        <rFont val="宋体"/>
        <family val="3"/>
        <charset val="134"/>
      </rPr>
      <t>％＋学业得分</t>
    </r>
    <r>
      <rPr>
        <sz val="12"/>
        <color theme="1"/>
        <rFont val="Times New Roman"/>
        <family val="1"/>
      </rPr>
      <t>×60</t>
    </r>
    <r>
      <rPr>
        <sz val="12"/>
        <color theme="1"/>
        <rFont val="宋体"/>
        <family val="3"/>
        <charset val="134"/>
      </rPr>
      <t>％＋文体得分</t>
    </r>
    <r>
      <rPr>
        <sz val="12"/>
        <color theme="1"/>
        <rFont val="Times New Roman"/>
        <family val="1"/>
      </rPr>
      <t>×10</t>
    </r>
    <r>
      <rPr>
        <sz val="12"/>
        <color theme="1"/>
        <rFont val="宋体"/>
        <family val="3"/>
        <charset val="134"/>
      </rPr>
      <t>％）</t>
    </r>
  </si>
  <si>
    <r>
      <rPr>
        <sz val="12"/>
        <color theme="1"/>
        <rFont val="宋体"/>
        <family val="3"/>
        <charset val="134"/>
      </rPr>
      <t>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</si>
  <si>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学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</si>
  <si>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文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</si>
  <si>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说明：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、本表一式二份（学生所在学院、学生处各一份），适用于同级同专业同层次学生的测评结果填报。</t>
    </r>
    <r>
      <rPr>
        <sz val="12"/>
        <color theme="1"/>
        <rFont val="Times New Roman"/>
        <family val="1"/>
      </rPr>
      <t xml:space="preserve">  </t>
    </r>
  </si>
  <si>
    <r>
      <t xml:space="preserve">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日（加盖章）</t>
    </r>
  </si>
  <si>
    <r>
      <t>22</t>
    </r>
    <r>
      <rPr>
        <sz val="12"/>
        <rFont val="宋体"/>
        <family val="3"/>
        <charset val="134"/>
      </rPr>
      <t>国贸</t>
    </r>
    <phoneticPr fontId="5" type="noConversion"/>
  </si>
  <si>
    <r>
      <t>22国贸</t>
    </r>
    <r>
      <rPr>
        <sz val="12"/>
        <rFont val="宋体"/>
        <family val="3"/>
        <charset val="134"/>
      </rPr>
      <t/>
    </r>
  </si>
  <si>
    <r>
      <rPr>
        <sz val="12"/>
        <color theme="1"/>
        <rFont val="宋体"/>
        <family val="3"/>
        <charset val="134"/>
      </rPr>
      <t>文浩森</t>
    </r>
  </si>
  <si>
    <r>
      <t>22</t>
    </r>
    <r>
      <rPr>
        <sz val="12"/>
        <color theme="1"/>
        <rFont val="宋体"/>
        <family val="3"/>
        <charset val="134"/>
      </rPr>
      <t>金融学</t>
    </r>
  </si>
  <si>
    <r>
      <rPr>
        <sz val="12"/>
        <color theme="1"/>
        <rFont val="宋体"/>
        <family val="3"/>
        <charset val="134"/>
      </rPr>
      <t>南丁墅</t>
    </r>
  </si>
  <si>
    <r>
      <rPr>
        <sz val="12"/>
        <color theme="1"/>
        <rFont val="宋体"/>
        <family val="3"/>
        <charset val="134"/>
      </rPr>
      <t>陈旭顺</t>
    </r>
  </si>
  <si>
    <r>
      <rPr>
        <sz val="12"/>
        <color theme="1"/>
        <rFont val="宋体"/>
        <family val="3"/>
        <charset val="134"/>
      </rPr>
      <t>马晨乐</t>
    </r>
  </si>
  <si>
    <r>
      <rPr>
        <sz val="12"/>
        <color theme="1"/>
        <rFont val="宋体"/>
        <family val="3"/>
        <charset val="134"/>
      </rPr>
      <t>高煜琪</t>
    </r>
  </si>
  <si>
    <r>
      <rPr>
        <sz val="12"/>
        <color theme="1"/>
        <rFont val="宋体"/>
        <family val="3"/>
        <charset val="134"/>
      </rPr>
      <t>陈佳仪</t>
    </r>
  </si>
  <si>
    <r>
      <rPr>
        <sz val="12"/>
        <color theme="1"/>
        <rFont val="宋体"/>
        <family val="3"/>
        <charset val="134"/>
      </rPr>
      <t>梁佩婷</t>
    </r>
  </si>
  <si>
    <r>
      <rPr>
        <sz val="12"/>
        <color theme="1"/>
        <rFont val="宋体"/>
        <family val="3"/>
        <charset val="134"/>
      </rPr>
      <t>郑锐涛</t>
    </r>
  </si>
  <si>
    <r>
      <rPr>
        <sz val="12"/>
        <color theme="1"/>
        <rFont val="宋体"/>
        <family val="3"/>
        <charset val="134"/>
      </rPr>
      <t>赖嘉熙</t>
    </r>
  </si>
  <si>
    <r>
      <rPr>
        <sz val="12"/>
        <color theme="1"/>
        <rFont val="宋体"/>
        <family val="3"/>
        <charset val="134"/>
      </rPr>
      <t>叶颖颖</t>
    </r>
  </si>
  <si>
    <r>
      <rPr>
        <sz val="12"/>
        <color theme="1"/>
        <rFont val="宋体"/>
        <family val="3"/>
        <charset val="134"/>
      </rPr>
      <t>张予暄</t>
    </r>
  </si>
  <si>
    <r>
      <rPr>
        <sz val="12"/>
        <color theme="1"/>
        <rFont val="宋体"/>
        <family val="3"/>
        <charset val="134"/>
      </rPr>
      <t>朱乐</t>
    </r>
  </si>
  <si>
    <r>
      <rPr>
        <sz val="12"/>
        <color theme="1"/>
        <rFont val="宋体"/>
        <family val="3"/>
        <charset val="134"/>
      </rPr>
      <t>周本恒</t>
    </r>
  </si>
  <si>
    <r>
      <rPr>
        <sz val="12"/>
        <color theme="1"/>
        <rFont val="宋体"/>
        <family val="3"/>
        <charset val="134"/>
      </rPr>
      <t>张昀伟</t>
    </r>
  </si>
  <si>
    <r>
      <rPr>
        <sz val="12"/>
        <color theme="1"/>
        <rFont val="宋体"/>
        <family val="3"/>
        <charset val="134"/>
      </rPr>
      <t>高慧乔</t>
    </r>
  </si>
  <si>
    <r>
      <rPr>
        <sz val="12"/>
        <color theme="1"/>
        <rFont val="宋体"/>
        <family val="3"/>
        <charset val="134"/>
      </rPr>
      <t>江圣钰</t>
    </r>
  </si>
  <si>
    <r>
      <rPr>
        <sz val="12"/>
        <color theme="1"/>
        <rFont val="宋体"/>
        <family val="3"/>
        <charset val="134"/>
      </rPr>
      <t>张晶晶</t>
    </r>
  </si>
  <si>
    <r>
      <rPr>
        <sz val="12"/>
        <color theme="1"/>
        <rFont val="宋体"/>
        <family val="3"/>
        <charset val="134"/>
      </rPr>
      <t>黄凯文</t>
    </r>
  </si>
  <si>
    <r>
      <rPr>
        <sz val="12"/>
        <color theme="1"/>
        <rFont val="宋体"/>
        <family val="3"/>
        <charset val="134"/>
      </rPr>
      <t>吴泓轩</t>
    </r>
  </si>
  <si>
    <r>
      <rPr>
        <sz val="12"/>
        <color theme="1"/>
        <rFont val="宋体"/>
        <family val="3"/>
        <charset val="134"/>
      </rPr>
      <t>王思涵</t>
    </r>
  </si>
  <si>
    <r>
      <rPr>
        <sz val="12"/>
        <color theme="1"/>
        <rFont val="宋体"/>
        <family val="3"/>
        <charset val="134"/>
      </rPr>
      <t>梁禧贤</t>
    </r>
  </si>
  <si>
    <r>
      <rPr>
        <sz val="12"/>
        <color theme="1"/>
        <rFont val="宋体"/>
        <family val="3"/>
        <charset val="134"/>
      </rPr>
      <t>周洁雯</t>
    </r>
  </si>
  <si>
    <r>
      <rPr>
        <sz val="12"/>
        <color theme="1"/>
        <rFont val="宋体"/>
        <family val="3"/>
        <charset val="134"/>
      </rPr>
      <t>罗华钰</t>
    </r>
  </si>
  <si>
    <r>
      <rPr>
        <sz val="12"/>
        <color theme="1"/>
        <rFont val="宋体"/>
        <family val="3"/>
        <charset val="134"/>
      </rPr>
      <t>谢佩璇</t>
    </r>
  </si>
  <si>
    <r>
      <rPr>
        <sz val="12"/>
        <color theme="1"/>
        <rFont val="宋体"/>
        <family val="3"/>
        <charset val="134"/>
      </rPr>
      <t>谢松辰</t>
    </r>
  </si>
  <si>
    <r>
      <rPr>
        <sz val="12"/>
        <color theme="1"/>
        <rFont val="宋体"/>
        <family val="3"/>
        <charset val="134"/>
      </rPr>
      <t>赖薇如</t>
    </r>
  </si>
  <si>
    <r>
      <rPr>
        <sz val="12"/>
        <color theme="1"/>
        <rFont val="宋体"/>
        <family val="3"/>
        <charset val="134"/>
      </rPr>
      <t>罗兰</t>
    </r>
  </si>
  <si>
    <r>
      <rPr>
        <sz val="12"/>
        <color theme="1"/>
        <rFont val="宋体"/>
        <family val="3"/>
        <charset val="134"/>
      </rPr>
      <t>朱政任</t>
    </r>
  </si>
  <si>
    <r>
      <rPr>
        <sz val="12"/>
        <color theme="1"/>
        <rFont val="宋体"/>
        <family val="3"/>
        <charset val="134"/>
      </rPr>
      <t>李成林</t>
    </r>
  </si>
  <si>
    <r>
      <rPr>
        <sz val="12"/>
        <color theme="1"/>
        <rFont val="宋体"/>
        <family val="3"/>
        <charset val="134"/>
      </rPr>
      <t>黎俊濠</t>
    </r>
  </si>
  <si>
    <r>
      <rPr>
        <sz val="12"/>
        <color theme="1"/>
        <rFont val="宋体"/>
        <family val="3"/>
        <charset val="134"/>
      </rPr>
      <t>林简</t>
    </r>
  </si>
  <si>
    <r>
      <rPr>
        <sz val="12"/>
        <color theme="1"/>
        <rFont val="宋体"/>
        <family val="3"/>
        <charset val="134"/>
      </rPr>
      <t>吴祎璠</t>
    </r>
  </si>
  <si>
    <r>
      <rPr>
        <sz val="12"/>
        <color theme="1"/>
        <rFont val="宋体"/>
        <family val="3"/>
        <charset val="134"/>
      </rPr>
      <t>张娜</t>
    </r>
  </si>
  <si>
    <r>
      <rPr>
        <sz val="12"/>
        <color theme="1"/>
        <rFont val="宋体"/>
        <family val="3"/>
        <charset val="134"/>
      </rPr>
      <t>蒋皓哲</t>
    </r>
  </si>
  <si>
    <r>
      <rPr>
        <sz val="12"/>
        <color theme="1"/>
        <rFont val="宋体"/>
        <family val="3"/>
        <charset val="134"/>
      </rPr>
      <t>陈科友</t>
    </r>
  </si>
  <si>
    <r>
      <rPr>
        <sz val="12"/>
        <color theme="1"/>
        <rFont val="宋体"/>
        <family val="3"/>
        <charset val="134"/>
      </rPr>
      <t>吴明润</t>
    </r>
  </si>
  <si>
    <r>
      <rPr>
        <sz val="12"/>
        <color theme="1"/>
        <rFont val="宋体"/>
        <family val="3"/>
        <charset val="134"/>
      </rPr>
      <t>刘入玮</t>
    </r>
  </si>
  <si>
    <r>
      <rPr>
        <sz val="12"/>
        <color theme="1"/>
        <rFont val="宋体"/>
        <family val="3"/>
        <charset val="134"/>
      </rPr>
      <t>侯文豫</t>
    </r>
  </si>
  <si>
    <r>
      <rPr>
        <sz val="12"/>
        <color theme="1"/>
        <rFont val="宋体"/>
        <family val="3"/>
        <charset val="134"/>
      </rPr>
      <t>文丛武</t>
    </r>
  </si>
  <si>
    <r>
      <rPr>
        <sz val="12"/>
        <color theme="1"/>
        <rFont val="宋体"/>
        <family val="3"/>
        <charset val="134"/>
      </rPr>
      <t>杨骐睿</t>
    </r>
  </si>
  <si>
    <r>
      <rPr>
        <sz val="12"/>
        <color theme="1"/>
        <rFont val="宋体"/>
        <family val="3"/>
        <charset val="134"/>
      </rPr>
      <t>滕德诺</t>
    </r>
  </si>
  <si>
    <r>
      <rPr>
        <sz val="12"/>
        <color theme="1"/>
        <rFont val="宋体"/>
        <family val="3"/>
        <charset val="134"/>
      </rPr>
      <t>刘佳豪</t>
    </r>
  </si>
  <si>
    <r>
      <rPr>
        <sz val="12"/>
        <color theme="1"/>
        <rFont val="宋体"/>
        <family val="3"/>
        <charset val="134"/>
      </rPr>
      <t>罗灿荣</t>
    </r>
  </si>
  <si>
    <r>
      <rPr>
        <sz val="12"/>
        <color theme="1"/>
        <rFont val="宋体"/>
        <family val="3"/>
        <charset val="134"/>
      </rPr>
      <t>伍咏健</t>
    </r>
  </si>
  <si>
    <r>
      <t>22</t>
    </r>
    <r>
      <rPr>
        <sz val="12"/>
        <color theme="1"/>
        <rFont val="宋体"/>
        <family val="3"/>
        <charset val="134"/>
      </rPr>
      <t>金融学</t>
    </r>
    <phoneticPr fontId="1" type="noConversion"/>
  </si>
  <si>
    <r>
      <rPr>
        <sz val="12"/>
        <rFont val="宋体"/>
        <family val="3"/>
        <charset val="134"/>
      </rPr>
      <t>学院</t>
    </r>
    <r>
      <rPr>
        <sz val="12"/>
        <rFont val="宋体"/>
        <family val="1"/>
        <charset val="134"/>
      </rPr>
      <t>：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   </t>
    </r>
    <r>
      <rPr>
        <sz val="12"/>
        <rFont val="宋体"/>
        <family val="3"/>
        <charset val="134"/>
      </rPr>
      <t>专业年级:2022级 金融学</t>
    </r>
    <r>
      <rPr>
        <sz val="12"/>
        <rFont val="Times New Roman"/>
        <family val="1"/>
      </rPr>
      <t xml:space="preserve">                                                                                                                </t>
    </r>
    <r>
      <rPr>
        <sz val="12"/>
        <rFont val="宋体"/>
        <family val="3"/>
        <charset val="134"/>
      </rPr>
      <t>辅导员：廖婷婷</t>
    </r>
    <phoneticPr fontId="5" type="noConversion"/>
  </si>
  <si>
    <r>
      <rPr>
        <sz val="12"/>
        <rFont val="宋体"/>
        <family val="3"/>
        <charset val="134"/>
      </rPr>
      <t>房菱玲</t>
    </r>
    <phoneticPr fontId="5" type="noConversion"/>
  </si>
  <si>
    <r>
      <t>22</t>
    </r>
    <r>
      <rPr>
        <sz val="12"/>
        <rFont val="宋体"/>
        <family val="3"/>
        <charset val="134"/>
      </rPr>
      <t>税收学</t>
    </r>
    <phoneticPr fontId="5" type="noConversion"/>
  </si>
  <si>
    <r>
      <rPr>
        <sz val="12"/>
        <rFont val="宋体"/>
        <family val="3"/>
        <charset val="134"/>
      </rPr>
      <t>吴铃诗</t>
    </r>
    <phoneticPr fontId="5" type="noConversion"/>
  </si>
  <si>
    <r>
      <rPr>
        <sz val="12"/>
        <rFont val="宋体"/>
        <family val="3"/>
        <charset val="134"/>
      </rPr>
      <t>朱洁盈</t>
    </r>
    <phoneticPr fontId="5" type="noConversion"/>
  </si>
  <si>
    <r>
      <rPr>
        <sz val="12"/>
        <rFont val="宋体"/>
        <family val="3"/>
        <charset val="134"/>
      </rPr>
      <t>李家茵</t>
    </r>
    <phoneticPr fontId="5" type="noConversion"/>
  </si>
  <si>
    <r>
      <rPr>
        <sz val="12"/>
        <rFont val="宋体"/>
        <family val="3"/>
        <charset val="134"/>
      </rPr>
      <t>彭思韵</t>
    </r>
    <phoneticPr fontId="5" type="noConversion"/>
  </si>
  <si>
    <r>
      <rPr>
        <sz val="12"/>
        <rFont val="宋体"/>
        <family val="3"/>
        <charset val="134"/>
      </rPr>
      <t>陈宇涓</t>
    </r>
    <phoneticPr fontId="5" type="noConversion"/>
  </si>
  <si>
    <r>
      <rPr>
        <sz val="12"/>
        <rFont val="宋体"/>
        <family val="3"/>
        <charset val="134"/>
      </rPr>
      <t>苏佳文</t>
    </r>
    <phoneticPr fontId="5" type="noConversion"/>
  </si>
  <si>
    <r>
      <rPr>
        <sz val="12"/>
        <rFont val="宋体"/>
        <family val="3"/>
        <charset val="134"/>
      </rPr>
      <t>梁超</t>
    </r>
    <phoneticPr fontId="5" type="noConversion"/>
  </si>
  <si>
    <r>
      <rPr>
        <sz val="12"/>
        <rFont val="宋体"/>
        <family val="3"/>
        <charset val="134"/>
      </rPr>
      <t>邹鑫彤</t>
    </r>
    <phoneticPr fontId="5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</si>
  <si>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 xml:space="preserve"> 2022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税收学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辅导员：廖婷婷</t>
    </r>
    <phoneticPr fontId="5" type="noConversion"/>
  </si>
  <si>
    <r>
      <rPr>
        <sz val="12"/>
        <color theme="1"/>
        <rFont val="宋体"/>
        <family val="3"/>
        <charset val="134"/>
      </rPr>
      <t>蔡绿盈</t>
    </r>
  </si>
  <si>
    <r>
      <t>22</t>
    </r>
    <r>
      <rPr>
        <sz val="12"/>
        <color theme="1"/>
        <rFont val="宋体"/>
        <family val="3"/>
        <charset val="134"/>
      </rPr>
      <t>经济学班</t>
    </r>
    <phoneticPr fontId="1" type="noConversion"/>
  </si>
  <si>
    <r>
      <rPr>
        <sz val="12"/>
        <color theme="1"/>
        <rFont val="宋体"/>
        <family val="3"/>
        <charset val="134"/>
      </rPr>
      <t>洪楚楚</t>
    </r>
  </si>
  <si>
    <r>
      <rPr>
        <sz val="12"/>
        <color theme="1"/>
        <rFont val="宋体"/>
        <family val="3"/>
        <charset val="134"/>
      </rPr>
      <t>董文悦</t>
    </r>
  </si>
  <si>
    <r>
      <t>22</t>
    </r>
    <r>
      <rPr>
        <sz val="12"/>
        <color theme="1"/>
        <rFont val="宋体"/>
        <family val="3"/>
        <charset val="134"/>
      </rPr>
      <t>经济学班</t>
    </r>
    <r>
      <rPr>
        <sz val="11"/>
        <color theme="1"/>
        <rFont val="等线"/>
        <family val="2"/>
      </rPr>
      <t/>
    </r>
  </si>
  <si>
    <r>
      <rPr>
        <sz val="12"/>
        <color theme="1"/>
        <rFont val="宋体"/>
        <family val="3"/>
        <charset val="134"/>
      </rPr>
      <t>熊佳颐</t>
    </r>
  </si>
  <si>
    <r>
      <rPr>
        <sz val="12"/>
        <color theme="1"/>
        <rFont val="宋体"/>
        <family val="3"/>
        <charset val="134"/>
      </rPr>
      <t>罗凯熙</t>
    </r>
  </si>
  <si>
    <r>
      <rPr>
        <sz val="12"/>
        <color theme="1"/>
        <rFont val="宋体"/>
        <family val="3"/>
        <charset val="134"/>
      </rPr>
      <t>徐建涛</t>
    </r>
  </si>
  <si>
    <r>
      <rPr>
        <sz val="12"/>
        <color theme="1"/>
        <rFont val="宋体"/>
        <family val="3"/>
        <charset val="134"/>
      </rPr>
      <t>张铄</t>
    </r>
  </si>
  <si>
    <r>
      <rPr>
        <sz val="12"/>
        <color theme="1"/>
        <rFont val="宋体"/>
        <family val="3"/>
        <charset val="134"/>
      </rPr>
      <t>彭帝益</t>
    </r>
  </si>
  <si>
    <r>
      <rPr>
        <sz val="12"/>
        <color theme="1"/>
        <rFont val="宋体"/>
        <family val="3"/>
        <charset val="134"/>
      </rPr>
      <t>刘礼逢</t>
    </r>
  </si>
  <si>
    <r>
      <rPr>
        <sz val="12"/>
        <color theme="1"/>
        <rFont val="宋体"/>
        <family val="3"/>
        <charset val="134"/>
      </rPr>
      <t>李浩</t>
    </r>
  </si>
  <si>
    <r>
      <rPr>
        <sz val="12"/>
        <color theme="1"/>
        <rFont val="宋体"/>
        <family val="3"/>
        <charset val="134"/>
      </rPr>
      <t>钟雨桥</t>
    </r>
  </si>
  <si>
    <r>
      <rPr>
        <sz val="12"/>
        <color theme="1"/>
        <rFont val="宋体"/>
        <family val="3"/>
        <charset val="134"/>
      </rPr>
      <t>朱润宇</t>
    </r>
  </si>
  <si>
    <r>
      <rPr>
        <sz val="12"/>
        <rFont val="宋体"/>
        <family val="3"/>
        <charset val="134"/>
      </rPr>
      <t>苏颖</t>
    </r>
  </si>
  <si>
    <r>
      <t>22</t>
    </r>
    <r>
      <rPr>
        <sz val="12"/>
        <rFont val="宋体"/>
        <family val="3"/>
        <charset val="134"/>
      </rPr>
      <t>国贸双语</t>
    </r>
  </si>
  <si>
    <r>
      <rPr>
        <sz val="12"/>
        <rFont val="宋体"/>
        <family val="3"/>
        <charset val="134"/>
      </rPr>
      <t>梁清怡</t>
    </r>
  </si>
  <si>
    <r>
      <rPr>
        <sz val="12"/>
        <rFont val="宋体"/>
        <family val="3"/>
        <charset val="134"/>
      </rPr>
      <t>陈植</t>
    </r>
  </si>
  <si>
    <r>
      <rPr>
        <sz val="12"/>
        <rFont val="宋体"/>
        <family val="3"/>
        <charset val="134"/>
      </rPr>
      <t>蔡雨祺</t>
    </r>
  </si>
  <si>
    <r>
      <rPr>
        <sz val="12"/>
        <rFont val="宋体"/>
        <family val="3"/>
        <charset val="134"/>
      </rPr>
      <t>曾玮琪</t>
    </r>
  </si>
  <si>
    <r>
      <rPr>
        <sz val="12"/>
        <rFont val="宋体"/>
        <family val="3"/>
        <charset val="134"/>
      </rPr>
      <t>王则安</t>
    </r>
  </si>
  <si>
    <r>
      <rPr>
        <sz val="12"/>
        <rFont val="宋体"/>
        <family val="3"/>
        <charset val="134"/>
      </rPr>
      <t>张润琪</t>
    </r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</si>
  <si>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 xml:space="preserve">：2022级 </t>
    </r>
    <r>
      <rPr>
        <sz val="12"/>
        <color theme="1"/>
        <rFont val="宋体"/>
        <family val="3"/>
        <charset val="134"/>
      </rPr>
      <t>国际经济与贸易（双语教学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1"/>
        <charset val="134"/>
      </rPr>
      <t>）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辅导员：廖婷婷</t>
    </r>
    <phoneticPr fontId="1" type="noConversion"/>
  </si>
  <si>
    <r>
      <rPr>
        <sz val="12"/>
        <rFont val="宋体"/>
        <family val="3"/>
        <charset val="134"/>
      </rPr>
      <t>张佳文</t>
    </r>
  </si>
  <si>
    <r>
      <rPr>
        <sz val="12"/>
        <rFont val="宋体"/>
        <family val="3"/>
        <charset val="134"/>
      </rPr>
      <t>刘嘉敏</t>
    </r>
  </si>
  <si>
    <r>
      <rPr>
        <sz val="12"/>
        <rFont val="宋体"/>
        <family val="3"/>
        <charset val="134"/>
      </rPr>
      <t>麻雨晴</t>
    </r>
  </si>
  <si>
    <r>
      <rPr>
        <sz val="12"/>
        <rFont val="宋体"/>
        <family val="3"/>
        <charset val="134"/>
      </rPr>
      <t>庄智荣</t>
    </r>
  </si>
  <si>
    <r>
      <rPr>
        <sz val="12"/>
        <rFont val="宋体"/>
        <family val="3"/>
        <charset val="134"/>
      </rPr>
      <t>李泽诚</t>
    </r>
  </si>
  <si>
    <r>
      <rPr>
        <sz val="12"/>
        <rFont val="宋体"/>
        <family val="3"/>
        <charset val="134"/>
      </rPr>
      <t>黄紫慧</t>
    </r>
  </si>
  <si>
    <r>
      <rPr>
        <sz val="12"/>
        <rFont val="宋体"/>
        <family val="3"/>
        <charset val="134"/>
      </rPr>
      <t>谢方园</t>
    </r>
  </si>
  <si>
    <r>
      <rPr>
        <sz val="12"/>
        <rFont val="宋体"/>
        <family val="3"/>
        <charset val="134"/>
      </rPr>
      <t>袁怿</t>
    </r>
  </si>
  <si>
    <r>
      <rPr>
        <sz val="12"/>
        <rFont val="宋体"/>
        <family val="3"/>
        <charset val="134"/>
      </rPr>
      <t>张蕴千</t>
    </r>
  </si>
  <si>
    <r>
      <rPr>
        <sz val="12"/>
        <rFont val="宋体"/>
        <family val="3"/>
        <charset val="134"/>
      </rPr>
      <t>吴楠昕</t>
    </r>
  </si>
  <si>
    <r>
      <rPr>
        <sz val="12"/>
        <rFont val="宋体"/>
        <family val="3"/>
        <charset val="134"/>
      </rPr>
      <t>农承宇</t>
    </r>
  </si>
  <si>
    <r>
      <rPr>
        <sz val="12"/>
        <rFont val="宋体"/>
        <family val="3"/>
        <charset val="134"/>
      </rPr>
      <t>李泳俊</t>
    </r>
  </si>
  <si>
    <r>
      <rPr>
        <sz val="12"/>
        <rFont val="宋体"/>
        <family val="3"/>
        <charset val="134"/>
      </rPr>
      <t>刘家乐</t>
    </r>
  </si>
  <si>
    <r>
      <rPr>
        <sz val="12"/>
        <rFont val="宋体"/>
        <family val="3"/>
        <charset val="134"/>
      </rPr>
      <t>张涯彬</t>
    </r>
  </si>
  <si>
    <r>
      <rPr>
        <sz val="12"/>
        <rFont val="宋体"/>
        <family val="3"/>
        <charset val="134"/>
      </rPr>
      <t>李涛畅</t>
    </r>
  </si>
  <si>
    <r>
      <rPr>
        <sz val="12"/>
        <rFont val="宋体"/>
        <family val="3"/>
        <charset val="134"/>
      </rPr>
      <t>陈嘉豪</t>
    </r>
  </si>
  <si>
    <r>
      <rPr>
        <sz val="12"/>
        <rFont val="宋体"/>
        <family val="3"/>
        <charset val="134"/>
      </rPr>
      <t>唐彬</t>
    </r>
  </si>
  <si>
    <r>
      <t>22</t>
    </r>
    <r>
      <rPr>
        <sz val="12"/>
        <rFont val="宋体"/>
        <family val="3"/>
        <charset val="134"/>
      </rPr>
      <t>电商</t>
    </r>
    <phoneticPr fontId="5" type="noConversion"/>
  </si>
  <si>
    <r>
      <t>22电商</t>
    </r>
    <r>
      <rPr>
        <sz val="12"/>
        <rFont val="宋体"/>
        <family val="3"/>
        <charset val="134"/>
      </rPr>
      <t/>
    </r>
  </si>
  <si>
    <r>
      <rPr>
        <sz val="12"/>
        <rFont val="宋体"/>
        <family val="3"/>
        <charset val="134"/>
      </rPr>
      <t>学院</t>
    </r>
    <r>
      <rPr>
        <sz val="12"/>
        <rFont val="宋体"/>
        <family val="1"/>
        <charset val="134"/>
      </rPr>
      <t>：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           </t>
    </r>
    <r>
      <rPr>
        <sz val="12"/>
        <rFont val="宋体"/>
        <family val="3"/>
        <charset val="134"/>
      </rPr>
      <t>专业年级</t>
    </r>
    <r>
      <rPr>
        <sz val="12"/>
        <rFont val="宋体"/>
        <family val="1"/>
        <charset val="134"/>
      </rPr>
      <t>：2022级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经济学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</t>
    </r>
    <r>
      <rPr>
        <sz val="12"/>
        <rFont val="宋体"/>
        <family val="3"/>
        <charset val="134"/>
      </rPr>
      <t>辅导员：廖婷婷</t>
    </r>
    <phoneticPr fontId="5" type="noConversion"/>
  </si>
  <si>
    <r>
      <rPr>
        <sz val="12"/>
        <rFont val="宋体"/>
        <family val="3"/>
        <charset val="134"/>
      </rPr>
      <t>学院</t>
    </r>
    <r>
      <rPr>
        <sz val="12"/>
        <rFont val="宋体"/>
        <family val="1"/>
        <charset val="134"/>
      </rPr>
      <t>：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</t>
    </r>
    <r>
      <rPr>
        <sz val="12"/>
        <rFont val="宋体"/>
        <family val="3"/>
        <charset val="134"/>
      </rPr>
      <t>专业年级</t>
    </r>
    <r>
      <rPr>
        <sz val="12"/>
        <rFont val="宋体"/>
        <family val="1"/>
        <charset val="134"/>
      </rPr>
      <t>：</t>
    </r>
    <r>
      <rPr>
        <sz val="12"/>
        <rFont val="Times New Roman"/>
        <family val="1"/>
      </rPr>
      <t xml:space="preserve"> 2022</t>
    </r>
    <r>
      <rPr>
        <sz val="12"/>
        <rFont val="宋体"/>
        <family val="1"/>
        <charset val="134"/>
      </rPr>
      <t xml:space="preserve">级 </t>
    </r>
    <r>
      <rPr>
        <sz val="12"/>
        <rFont val="宋体"/>
        <family val="3"/>
        <charset val="134"/>
      </rPr>
      <t>国际经济与贸易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2"/>
        <rFont val="宋体"/>
        <family val="3"/>
        <charset val="134"/>
      </rPr>
      <t>辅导员：廖婷婷</t>
    </r>
    <phoneticPr fontId="5" type="noConversion"/>
  </si>
  <si>
    <r>
      <rPr>
        <sz val="12"/>
        <rFont val="宋体"/>
        <family val="3"/>
        <charset val="134"/>
      </rPr>
      <t>学院：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            </t>
    </r>
    <r>
      <rPr>
        <sz val="12"/>
        <rFont val="宋体"/>
        <family val="3"/>
        <charset val="134"/>
      </rPr>
      <t>专业年级</t>
    </r>
    <r>
      <rPr>
        <sz val="12"/>
        <rFont val="宋体"/>
        <family val="1"/>
        <charset val="134"/>
      </rPr>
      <t xml:space="preserve">：2022级 </t>
    </r>
    <r>
      <rPr>
        <sz val="12"/>
        <rFont val="宋体"/>
        <family val="3"/>
        <charset val="134"/>
      </rPr>
      <t>电子商务</t>
    </r>
    <r>
      <rPr>
        <sz val="12"/>
        <rFont val="Times New Roman"/>
        <family val="1"/>
      </rPr>
      <t xml:space="preserve">                                                                                                             </t>
    </r>
    <r>
      <rPr>
        <sz val="12"/>
        <rFont val="宋体"/>
        <family val="3"/>
        <charset val="134"/>
      </rPr>
      <t>辅导员：廖婷婷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</si>
</sst>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1"/>
      <color theme="1"/>
      <name val="等线"/>
      <family val="2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name val="宋体"/>
      <family val="1"/>
      <charset val="134"/>
    </font>
    <font>
      <sz val="12"/>
      <name val="Times New Roman"/>
      <family val="3"/>
      <charset val="134"/>
    </font>
    <font>
      <sz val="12"/>
      <color theme="1"/>
      <name val="宋体"/>
      <family val="1"/>
      <charset val="134"/>
    </font>
    <font>
      <sz val="12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4" workbookViewId="0">
      <selection activeCell="A3" sqref="A3:R3"/>
    </sheetView>
  </sheetViews>
  <sheetFormatPr defaultColWidth="9" defaultRowHeight="14.25" x14ac:dyDescent="0.2"/>
  <cols>
    <col min="1" max="1" width="4.25" style="2" customWidth="1"/>
    <col min="2" max="2" width="11.5" style="2" customWidth="1"/>
    <col min="3" max="3" width="10.25" style="2" customWidth="1"/>
    <col min="4" max="4" width="8.5" style="2" customWidth="1"/>
    <col min="5" max="5" width="5.5" style="1" customWidth="1"/>
    <col min="6" max="6" width="6.875" style="1" customWidth="1"/>
    <col min="7" max="7" width="7.75" style="1" customWidth="1"/>
    <col min="8" max="8" width="4.75" style="1" customWidth="1"/>
    <col min="9" max="9" width="6.5" style="1" customWidth="1"/>
    <col min="10" max="10" width="4.5" style="1" customWidth="1"/>
    <col min="11" max="11" width="6.5" style="1" customWidth="1"/>
    <col min="12" max="12" width="4.75" style="1" customWidth="1"/>
    <col min="13" max="13" width="6.5" style="1" customWidth="1"/>
    <col min="14" max="14" width="5.5" style="1" customWidth="1"/>
    <col min="15" max="15" width="6.5" style="1" customWidth="1"/>
    <col min="16" max="16" width="4.75" style="1" customWidth="1"/>
    <col min="17" max="17" width="24.25" style="2" customWidth="1"/>
    <col min="18" max="18" width="14.75" style="2" customWidth="1"/>
    <col min="19" max="256" width="9" style="2"/>
    <col min="257" max="257" width="4.25" style="2" customWidth="1"/>
    <col min="258" max="258" width="11.5" style="2" customWidth="1"/>
    <col min="259" max="259" width="10.25" style="2" customWidth="1"/>
    <col min="260" max="260" width="15.875" style="2" customWidth="1"/>
    <col min="261" max="261" width="5.5" style="2" customWidth="1"/>
    <col min="262" max="262" width="6.875" style="2" customWidth="1"/>
    <col min="263" max="263" width="7.75" style="2" customWidth="1"/>
    <col min="264" max="264" width="4.75" style="2" customWidth="1"/>
    <col min="265" max="265" width="6.5" style="2" customWidth="1"/>
    <col min="266" max="266" width="4.5" style="2" customWidth="1"/>
    <col min="267" max="267" width="6.5" style="2" customWidth="1"/>
    <col min="268" max="268" width="4.75" style="2" customWidth="1"/>
    <col min="269" max="269" width="6.5" style="2" customWidth="1"/>
    <col min="270" max="270" width="5.5" style="2" customWidth="1"/>
    <col min="271" max="271" width="6.5" style="2" customWidth="1"/>
    <col min="272" max="272" width="4.75" style="2" customWidth="1"/>
    <col min="273" max="273" width="26.375" style="2" customWidth="1"/>
    <col min="274" max="274" width="14.75" style="2" customWidth="1"/>
    <col min="275" max="512" width="9" style="2"/>
    <col min="513" max="513" width="4.25" style="2" customWidth="1"/>
    <col min="514" max="514" width="11.5" style="2" customWidth="1"/>
    <col min="515" max="515" width="10.25" style="2" customWidth="1"/>
    <col min="516" max="516" width="15.875" style="2" customWidth="1"/>
    <col min="517" max="517" width="5.5" style="2" customWidth="1"/>
    <col min="518" max="518" width="6.875" style="2" customWidth="1"/>
    <col min="519" max="519" width="7.75" style="2" customWidth="1"/>
    <col min="520" max="520" width="4.75" style="2" customWidth="1"/>
    <col min="521" max="521" width="6.5" style="2" customWidth="1"/>
    <col min="522" max="522" width="4.5" style="2" customWidth="1"/>
    <col min="523" max="523" width="6.5" style="2" customWidth="1"/>
    <col min="524" max="524" width="4.75" style="2" customWidth="1"/>
    <col min="525" max="525" width="6.5" style="2" customWidth="1"/>
    <col min="526" max="526" width="5.5" style="2" customWidth="1"/>
    <col min="527" max="527" width="6.5" style="2" customWidth="1"/>
    <col min="528" max="528" width="4.75" style="2" customWidth="1"/>
    <col min="529" max="529" width="26.375" style="2" customWidth="1"/>
    <col min="530" max="530" width="14.75" style="2" customWidth="1"/>
    <col min="531" max="768" width="9" style="2"/>
    <col min="769" max="769" width="4.25" style="2" customWidth="1"/>
    <col min="770" max="770" width="11.5" style="2" customWidth="1"/>
    <col min="771" max="771" width="10.25" style="2" customWidth="1"/>
    <col min="772" max="772" width="15.875" style="2" customWidth="1"/>
    <col min="773" max="773" width="5.5" style="2" customWidth="1"/>
    <col min="774" max="774" width="6.875" style="2" customWidth="1"/>
    <col min="775" max="775" width="7.75" style="2" customWidth="1"/>
    <col min="776" max="776" width="4.75" style="2" customWidth="1"/>
    <col min="777" max="777" width="6.5" style="2" customWidth="1"/>
    <col min="778" max="778" width="4.5" style="2" customWidth="1"/>
    <col min="779" max="779" width="6.5" style="2" customWidth="1"/>
    <col min="780" max="780" width="4.75" style="2" customWidth="1"/>
    <col min="781" max="781" width="6.5" style="2" customWidth="1"/>
    <col min="782" max="782" width="5.5" style="2" customWidth="1"/>
    <col min="783" max="783" width="6.5" style="2" customWidth="1"/>
    <col min="784" max="784" width="4.75" style="2" customWidth="1"/>
    <col min="785" max="785" width="26.375" style="2" customWidth="1"/>
    <col min="786" max="786" width="14.75" style="2" customWidth="1"/>
    <col min="787" max="1024" width="9" style="2"/>
    <col min="1025" max="1025" width="4.25" style="2" customWidth="1"/>
    <col min="1026" max="1026" width="11.5" style="2" customWidth="1"/>
    <col min="1027" max="1027" width="10.25" style="2" customWidth="1"/>
    <col min="1028" max="1028" width="15.875" style="2" customWidth="1"/>
    <col min="1029" max="1029" width="5.5" style="2" customWidth="1"/>
    <col min="1030" max="1030" width="6.875" style="2" customWidth="1"/>
    <col min="1031" max="1031" width="7.75" style="2" customWidth="1"/>
    <col min="1032" max="1032" width="4.75" style="2" customWidth="1"/>
    <col min="1033" max="1033" width="6.5" style="2" customWidth="1"/>
    <col min="1034" max="1034" width="4.5" style="2" customWidth="1"/>
    <col min="1035" max="1035" width="6.5" style="2" customWidth="1"/>
    <col min="1036" max="1036" width="4.75" style="2" customWidth="1"/>
    <col min="1037" max="1037" width="6.5" style="2" customWidth="1"/>
    <col min="1038" max="1038" width="5.5" style="2" customWidth="1"/>
    <col min="1039" max="1039" width="6.5" style="2" customWidth="1"/>
    <col min="1040" max="1040" width="4.75" style="2" customWidth="1"/>
    <col min="1041" max="1041" width="26.375" style="2" customWidth="1"/>
    <col min="1042" max="1042" width="14.75" style="2" customWidth="1"/>
    <col min="1043" max="1280" width="9" style="2"/>
    <col min="1281" max="1281" width="4.25" style="2" customWidth="1"/>
    <col min="1282" max="1282" width="11.5" style="2" customWidth="1"/>
    <col min="1283" max="1283" width="10.25" style="2" customWidth="1"/>
    <col min="1284" max="1284" width="15.875" style="2" customWidth="1"/>
    <col min="1285" max="1285" width="5.5" style="2" customWidth="1"/>
    <col min="1286" max="1286" width="6.875" style="2" customWidth="1"/>
    <col min="1287" max="1287" width="7.75" style="2" customWidth="1"/>
    <col min="1288" max="1288" width="4.75" style="2" customWidth="1"/>
    <col min="1289" max="1289" width="6.5" style="2" customWidth="1"/>
    <col min="1290" max="1290" width="4.5" style="2" customWidth="1"/>
    <col min="1291" max="1291" width="6.5" style="2" customWidth="1"/>
    <col min="1292" max="1292" width="4.75" style="2" customWidth="1"/>
    <col min="1293" max="1293" width="6.5" style="2" customWidth="1"/>
    <col min="1294" max="1294" width="5.5" style="2" customWidth="1"/>
    <col min="1295" max="1295" width="6.5" style="2" customWidth="1"/>
    <col min="1296" max="1296" width="4.75" style="2" customWidth="1"/>
    <col min="1297" max="1297" width="26.375" style="2" customWidth="1"/>
    <col min="1298" max="1298" width="14.75" style="2" customWidth="1"/>
    <col min="1299" max="1536" width="9" style="2"/>
    <col min="1537" max="1537" width="4.25" style="2" customWidth="1"/>
    <col min="1538" max="1538" width="11.5" style="2" customWidth="1"/>
    <col min="1539" max="1539" width="10.25" style="2" customWidth="1"/>
    <col min="1540" max="1540" width="15.875" style="2" customWidth="1"/>
    <col min="1541" max="1541" width="5.5" style="2" customWidth="1"/>
    <col min="1542" max="1542" width="6.875" style="2" customWidth="1"/>
    <col min="1543" max="1543" width="7.75" style="2" customWidth="1"/>
    <col min="1544" max="1544" width="4.75" style="2" customWidth="1"/>
    <col min="1545" max="1545" width="6.5" style="2" customWidth="1"/>
    <col min="1546" max="1546" width="4.5" style="2" customWidth="1"/>
    <col min="1547" max="1547" width="6.5" style="2" customWidth="1"/>
    <col min="1548" max="1548" width="4.75" style="2" customWidth="1"/>
    <col min="1549" max="1549" width="6.5" style="2" customWidth="1"/>
    <col min="1550" max="1550" width="5.5" style="2" customWidth="1"/>
    <col min="1551" max="1551" width="6.5" style="2" customWidth="1"/>
    <col min="1552" max="1552" width="4.75" style="2" customWidth="1"/>
    <col min="1553" max="1553" width="26.375" style="2" customWidth="1"/>
    <col min="1554" max="1554" width="14.75" style="2" customWidth="1"/>
    <col min="1555" max="1792" width="9" style="2"/>
    <col min="1793" max="1793" width="4.25" style="2" customWidth="1"/>
    <col min="1794" max="1794" width="11.5" style="2" customWidth="1"/>
    <col min="1795" max="1795" width="10.25" style="2" customWidth="1"/>
    <col min="1796" max="1796" width="15.875" style="2" customWidth="1"/>
    <col min="1797" max="1797" width="5.5" style="2" customWidth="1"/>
    <col min="1798" max="1798" width="6.875" style="2" customWidth="1"/>
    <col min="1799" max="1799" width="7.75" style="2" customWidth="1"/>
    <col min="1800" max="1800" width="4.75" style="2" customWidth="1"/>
    <col min="1801" max="1801" width="6.5" style="2" customWidth="1"/>
    <col min="1802" max="1802" width="4.5" style="2" customWidth="1"/>
    <col min="1803" max="1803" width="6.5" style="2" customWidth="1"/>
    <col min="1804" max="1804" width="4.75" style="2" customWidth="1"/>
    <col min="1805" max="1805" width="6.5" style="2" customWidth="1"/>
    <col min="1806" max="1806" width="5.5" style="2" customWidth="1"/>
    <col min="1807" max="1807" width="6.5" style="2" customWidth="1"/>
    <col min="1808" max="1808" width="4.75" style="2" customWidth="1"/>
    <col min="1809" max="1809" width="26.375" style="2" customWidth="1"/>
    <col min="1810" max="1810" width="14.75" style="2" customWidth="1"/>
    <col min="1811" max="2048" width="9" style="2"/>
    <col min="2049" max="2049" width="4.25" style="2" customWidth="1"/>
    <col min="2050" max="2050" width="11.5" style="2" customWidth="1"/>
    <col min="2051" max="2051" width="10.25" style="2" customWidth="1"/>
    <col min="2052" max="2052" width="15.875" style="2" customWidth="1"/>
    <col min="2053" max="2053" width="5.5" style="2" customWidth="1"/>
    <col min="2054" max="2054" width="6.875" style="2" customWidth="1"/>
    <col min="2055" max="2055" width="7.75" style="2" customWidth="1"/>
    <col min="2056" max="2056" width="4.75" style="2" customWidth="1"/>
    <col min="2057" max="2057" width="6.5" style="2" customWidth="1"/>
    <col min="2058" max="2058" width="4.5" style="2" customWidth="1"/>
    <col min="2059" max="2059" width="6.5" style="2" customWidth="1"/>
    <col min="2060" max="2060" width="4.75" style="2" customWidth="1"/>
    <col min="2061" max="2061" width="6.5" style="2" customWidth="1"/>
    <col min="2062" max="2062" width="5.5" style="2" customWidth="1"/>
    <col min="2063" max="2063" width="6.5" style="2" customWidth="1"/>
    <col min="2064" max="2064" width="4.75" style="2" customWidth="1"/>
    <col min="2065" max="2065" width="26.375" style="2" customWidth="1"/>
    <col min="2066" max="2066" width="14.75" style="2" customWidth="1"/>
    <col min="2067" max="2304" width="9" style="2"/>
    <col min="2305" max="2305" width="4.25" style="2" customWidth="1"/>
    <col min="2306" max="2306" width="11.5" style="2" customWidth="1"/>
    <col min="2307" max="2307" width="10.25" style="2" customWidth="1"/>
    <col min="2308" max="2308" width="15.875" style="2" customWidth="1"/>
    <col min="2309" max="2309" width="5.5" style="2" customWidth="1"/>
    <col min="2310" max="2310" width="6.875" style="2" customWidth="1"/>
    <col min="2311" max="2311" width="7.75" style="2" customWidth="1"/>
    <col min="2312" max="2312" width="4.75" style="2" customWidth="1"/>
    <col min="2313" max="2313" width="6.5" style="2" customWidth="1"/>
    <col min="2314" max="2314" width="4.5" style="2" customWidth="1"/>
    <col min="2315" max="2315" width="6.5" style="2" customWidth="1"/>
    <col min="2316" max="2316" width="4.75" style="2" customWidth="1"/>
    <col min="2317" max="2317" width="6.5" style="2" customWidth="1"/>
    <col min="2318" max="2318" width="5.5" style="2" customWidth="1"/>
    <col min="2319" max="2319" width="6.5" style="2" customWidth="1"/>
    <col min="2320" max="2320" width="4.75" style="2" customWidth="1"/>
    <col min="2321" max="2321" width="26.375" style="2" customWidth="1"/>
    <col min="2322" max="2322" width="14.75" style="2" customWidth="1"/>
    <col min="2323" max="2560" width="9" style="2"/>
    <col min="2561" max="2561" width="4.25" style="2" customWidth="1"/>
    <col min="2562" max="2562" width="11.5" style="2" customWidth="1"/>
    <col min="2563" max="2563" width="10.25" style="2" customWidth="1"/>
    <col min="2564" max="2564" width="15.875" style="2" customWidth="1"/>
    <col min="2565" max="2565" width="5.5" style="2" customWidth="1"/>
    <col min="2566" max="2566" width="6.875" style="2" customWidth="1"/>
    <col min="2567" max="2567" width="7.75" style="2" customWidth="1"/>
    <col min="2568" max="2568" width="4.75" style="2" customWidth="1"/>
    <col min="2569" max="2569" width="6.5" style="2" customWidth="1"/>
    <col min="2570" max="2570" width="4.5" style="2" customWidth="1"/>
    <col min="2571" max="2571" width="6.5" style="2" customWidth="1"/>
    <col min="2572" max="2572" width="4.75" style="2" customWidth="1"/>
    <col min="2573" max="2573" width="6.5" style="2" customWidth="1"/>
    <col min="2574" max="2574" width="5.5" style="2" customWidth="1"/>
    <col min="2575" max="2575" width="6.5" style="2" customWidth="1"/>
    <col min="2576" max="2576" width="4.75" style="2" customWidth="1"/>
    <col min="2577" max="2577" width="26.375" style="2" customWidth="1"/>
    <col min="2578" max="2578" width="14.75" style="2" customWidth="1"/>
    <col min="2579" max="2816" width="9" style="2"/>
    <col min="2817" max="2817" width="4.25" style="2" customWidth="1"/>
    <col min="2818" max="2818" width="11.5" style="2" customWidth="1"/>
    <col min="2819" max="2819" width="10.25" style="2" customWidth="1"/>
    <col min="2820" max="2820" width="15.875" style="2" customWidth="1"/>
    <col min="2821" max="2821" width="5.5" style="2" customWidth="1"/>
    <col min="2822" max="2822" width="6.875" style="2" customWidth="1"/>
    <col min="2823" max="2823" width="7.75" style="2" customWidth="1"/>
    <col min="2824" max="2824" width="4.75" style="2" customWidth="1"/>
    <col min="2825" max="2825" width="6.5" style="2" customWidth="1"/>
    <col min="2826" max="2826" width="4.5" style="2" customWidth="1"/>
    <col min="2827" max="2827" width="6.5" style="2" customWidth="1"/>
    <col min="2828" max="2828" width="4.75" style="2" customWidth="1"/>
    <col min="2829" max="2829" width="6.5" style="2" customWidth="1"/>
    <col min="2830" max="2830" width="5.5" style="2" customWidth="1"/>
    <col min="2831" max="2831" width="6.5" style="2" customWidth="1"/>
    <col min="2832" max="2832" width="4.75" style="2" customWidth="1"/>
    <col min="2833" max="2833" width="26.375" style="2" customWidth="1"/>
    <col min="2834" max="2834" width="14.75" style="2" customWidth="1"/>
    <col min="2835" max="3072" width="9" style="2"/>
    <col min="3073" max="3073" width="4.25" style="2" customWidth="1"/>
    <col min="3074" max="3074" width="11.5" style="2" customWidth="1"/>
    <col min="3075" max="3075" width="10.25" style="2" customWidth="1"/>
    <col min="3076" max="3076" width="15.875" style="2" customWidth="1"/>
    <col min="3077" max="3077" width="5.5" style="2" customWidth="1"/>
    <col min="3078" max="3078" width="6.875" style="2" customWidth="1"/>
    <col min="3079" max="3079" width="7.75" style="2" customWidth="1"/>
    <col min="3080" max="3080" width="4.75" style="2" customWidth="1"/>
    <col min="3081" max="3081" width="6.5" style="2" customWidth="1"/>
    <col min="3082" max="3082" width="4.5" style="2" customWidth="1"/>
    <col min="3083" max="3083" width="6.5" style="2" customWidth="1"/>
    <col min="3084" max="3084" width="4.75" style="2" customWidth="1"/>
    <col min="3085" max="3085" width="6.5" style="2" customWidth="1"/>
    <col min="3086" max="3086" width="5.5" style="2" customWidth="1"/>
    <col min="3087" max="3087" width="6.5" style="2" customWidth="1"/>
    <col min="3088" max="3088" width="4.75" style="2" customWidth="1"/>
    <col min="3089" max="3089" width="26.375" style="2" customWidth="1"/>
    <col min="3090" max="3090" width="14.75" style="2" customWidth="1"/>
    <col min="3091" max="3328" width="9" style="2"/>
    <col min="3329" max="3329" width="4.25" style="2" customWidth="1"/>
    <col min="3330" max="3330" width="11.5" style="2" customWidth="1"/>
    <col min="3331" max="3331" width="10.25" style="2" customWidth="1"/>
    <col min="3332" max="3332" width="15.875" style="2" customWidth="1"/>
    <col min="3333" max="3333" width="5.5" style="2" customWidth="1"/>
    <col min="3334" max="3334" width="6.875" style="2" customWidth="1"/>
    <col min="3335" max="3335" width="7.75" style="2" customWidth="1"/>
    <col min="3336" max="3336" width="4.75" style="2" customWidth="1"/>
    <col min="3337" max="3337" width="6.5" style="2" customWidth="1"/>
    <col min="3338" max="3338" width="4.5" style="2" customWidth="1"/>
    <col min="3339" max="3339" width="6.5" style="2" customWidth="1"/>
    <col min="3340" max="3340" width="4.75" style="2" customWidth="1"/>
    <col min="3341" max="3341" width="6.5" style="2" customWidth="1"/>
    <col min="3342" max="3342" width="5.5" style="2" customWidth="1"/>
    <col min="3343" max="3343" width="6.5" style="2" customWidth="1"/>
    <col min="3344" max="3344" width="4.75" style="2" customWidth="1"/>
    <col min="3345" max="3345" width="26.375" style="2" customWidth="1"/>
    <col min="3346" max="3346" width="14.75" style="2" customWidth="1"/>
    <col min="3347" max="3584" width="9" style="2"/>
    <col min="3585" max="3585" width="4.25" style="2" customWidth="1"/>
    <col min="3586" max="3586" width="11.5" style="2" customWidth="1"/>
    <col min="3587" max="3587" width="10.25" style="2" customWidth="1"/>
    <col min="3588" max="3588" width="15.875" style="2" customWidth="1"/>
    <col min="3589" max="3589" width="5.5" style="2" customWidth="1"/>
    <col min="3590" max="3590" width="6.875" style="2" customWidth="1"/>
    <col min="3591" max="3591" width="7.75" style="2" customWidth="1"/>
    <col min="3592" max="3592" width="4.75" style="2" customWidth="1"/>
    <col min="3593" max="3593" width="6.5" style="2" customWidth="1"/>
    <col min="3594" max="3594" width="4.5" style="2" customWidth="1"/>
    <col min="3595" max="3595" width="6.5" style="2" customWidth="1"/>
    <col min="3596" max="3596" width="4.75" style="2" customWidth="1"/>
    <col min="3597" max="3597" width="6.5" style="2" customWidth="1"/>
    <col min="3598" max="3598" width="5.5" style="2" customWidth="1"/>
    <col min="3599" max="3599" width="6.5" style="2" customWidth="1"/>
    <col min="3600" max="3600" width="4.75" style="2" customWidth="1"/>
    <col min="3601" max="3601" width="26.375" style="2" customWidth="1"/>
    <col min="3602" max="3602" width="14.75" style="2" customWidth="1"/>
    <col min="3603" max="3840" width="9" style="2"/>
    <col min="3841" max="3841" width="4.25" style="2" customWidth="1"/>
    <col min="3842" max="3842" width="11.5" style="2" customWidth="1"/>
    <col min="3843" max="3843" width="10.25" style="2" customWidth="1"/>
    <col min="3844" max="3844" width="15.875" style="2" customWidth="1"/>
    <col min="3845" max="3845" width="5.5" style="2" customWidth="1"/>
    <col min="3846" max="3846" width="6.875" style="2" customWidth="1"/>
    <col min="3847" max="3847" width="7.75" style="2" customWidth="1"/>
    <col min="3848" max="3848" width="4.75" style="2" customWidth="1"/>
    <col min="3849" max="3849" width="6.5" style="2" customWidth="1"/>
    <col min="3850" max="3850" width="4.5" style="2" customWidth="1"/>
    <col min="3851" max="3851" width="6.5" style="2" customWidth="1"/>
    <col min="3852" max="3852" width="4.75" style="2" customWidth="1"/>
    <col min="3853" max="3853" width="6.5" style="2" customWidth="1"/>
    <col min="3854" max="3854" width="5.5" style="2" customWidth="1"/>
    <col min="3855" max="3855" width="6.5" style="2" customWidth="1"/>
    <col min="3856" max="3856" width="4.75" style="2" customWidth="1"/>
    <col min="3857" max="3857" width="26.375" style="2" customWidth="1"/>
    <col min="3858" max="3858" width="14.75" style="2" customWidth="1"/>
    <col min="3859" max="4096" width="9" style="2"/>
    <col min="4097" max="4097" width="4.25" style="2" customWidth="1"/>
    <col min="4098" max="4098" width="11.5" style="2" customWidth="1"/>
    <col min="4099" max="4099" width="10.25" style="2" customWidth="1"/>
    <col min="4100" max="4100" width="15.875" style="2" customWidth="1"/>
    <col min="4101" max="4101" width="5.5" style="2" customWidth="1"/>
    <col min="4102" max="4102" width="6.875" style="2" customWidth="1"/>
    <col min="4103" max="4103" width="7.75" style="2" customWidth="1"/>
    <col min="4104" max="4104" width="4.75" style="2" customWidth="1"/>
    <col min="4105" max="4105" width="6.5" style="2" customWidth="1"/>
    <col min="4106" max="4106" width="4.5" style="2" customWidth="1"/>
    <col min="4107" max="4107" width="6.5" style="2" customWidth="1"/>
    <col min="4108" max="4108" width="4.75" style="2" customWidth="1"/>
    <col min="4109" max="4109" width="6.5" style="2" customWidth="1"/>
    <col min="4110" max="4110" width="5.5" style="2" customWidth="1"/>
    <col min="4111" max="4111" width="6.5" style="2" customWidth="1"/>
    <col min="4112" max="4112" width="4.75" style="2" customWidth="1"/>
    <col min="4113" max="4113" width="26.375" style="2" customWidth="1"/>
    <col min="4114" max="4114" width="14.75" style="2" customWidth="1"/>
    <col min="4115" max="4352" width="9" style="2"/>
    <col min="4353" max="4353" width="4.25" style="2" customWidth="1"/>
    <col min="4354" max="4354" width="11.5" style="2" customWidth="1"/>
    <col min="4355" max="4355" width="10.25" style="2" customWidth="1"/>
    <col min="4356" max="4356" width="15.875" style="2" customWidth="1"/>
    <col min="4357" max="4357" width="5.5" style="2" customWidth="1"/>
    <col min="4358" max="4358" width="6.875" style="2" customWidth="1"/>
    <col min="4359" max="4359" width="7.75" style="2" customWidth="1"/>
    <col min="4360" max="4360" width="4.75" style="2" customWidth="1"/>
    <col min="4361" max="4361" width="6.5" style="2" customWidth="1"/>
    <col min="4362" max="4362" width="4.5" style="2" customWidth="1"/>
    <col min="4363" max="4363" width="6.5" style="2" customWidth="1"/>
    <col min="4364" max="4364" width="4.75" style="2" customWidth="1"/>
    <col min="4365" max="4365" width="6.5" style="2" customWidth="1"/>
    <col min="4366" max="4366" width="5.5" style="2" customWidth="1"/>
    <col min="4367" max="4367" width="6.5" style="2" customWidth="1"/>
    <col min="4368" max="4368" width="4.75" style="2" customWidth="1"/>
    <col min="4369" max="4369" width="26.375" style="2" customWidth="1"/>
    <col min="4370" max="4370" width="14.75" style="2" customWidth="1"/>
    <col min="4371" max="4608" width="9" style="2"/>
    <col min="4609" max="4609" width="4.25" style="2" customWidth="1"/>
    <col min="4610" max="4610" width="11.5" style="2" customWidth="1"/>
    <col min="4611" max="4611" width="10.25" style="2" customWidth="1"/>
    <col min="4612" max="4612" width="15.875" style="2" customWidth="1"/>
    <col min="4613" max="4613" width="5.5" style="2" customWidth="1"/>
    <col min="4614" max="4614" width="6.875" style="2" customWidth="1"/>
    <col min="4615" max="4615" width="7.75" style="2" customWidth="1"/>
    <col min="4616" max="4616" width="4.75" style="2" customWidth="1"/>
    <col min="4617" max="4617" width="6.5" style="2" customWidth="1"/>
    <col min="4618" max="4618" width="4.5" style="2" customWidth="1"/>
    <col min="4619" max="4619" width="6.5" style="2" customWidth="1"/>
    <col min="4620" max="4620" width="4.75" style="2" customWidth="1"/>
    <col min="4621" max="4621" width="6.5" style="2" customWidth="1"/>
    <col min="4622" max="4622" width="5.5" style="2" customWidth="1"/>
    <col min="4623" max="4623" width="6.5" style="2" customWidth="1"/>
    <col min="4624" max="4624" width="4.75" style="2" customWidth="1"/>
    <col min="4625" max="4625" width="26.375" style="2" customWidth="1"/>
    <col min="4626" max="4626" width="14.75" style="2" customWidth="1"/>
    <col min="4627" max="4864" width="9" style="2"/>
    <col min="4865" max="4865" width="4.25" style="2" customWidth="1"/>
    <col min="4866" max="4866" width="11.5" style="2" customWidth="1"/>
    <col min="4867" max="4867" width="10.25" style="2" customWidth="1"/>
    <col min="4868" max="4868" width="15.875" style="2" customWidth="1"/>
    <col min="4869" max="4869" width="5.5" style="2" customWidth="1"/>
    <col min="4870" max="4870" width="6.875" style="2" customWidth="1"/>
    <col min="4871" max="4871" width="7.75" style="2" customWidth="1"/>
    <col min="4872" max="4872" width="4.75" style="2" customWidth="1"/>
    <col min="4873" max="4873" width="6.5" style="2" customWidth="1"/>
    <col min="4874" max="4874" width="4.5" style="2" customWidth="1"/>
    <col min="4875" max="4875" width="6.5" style="2" customWidth="1"/>
    <col min="4876" max="4876" width="4.75" style="2" customWidth="1"/>
    <col min="4877" max="4877" width="6.5" style="2" customWidth="1"/>
    <col min="4878" max="4878" width="5.5" style="2" customWidth="1"/>
    <col min="4879" max="4879" width="6.5" style="2" customWidth="1"/>
    <col min="4880" max="4880" width="4.75" style="2" customWidth="1"/>
    <col min="4881" max="4881" width="26.375" style="2" customWidth="1"/>
    <col min="4882" max="4882" width="14.75" style="2" customWidth="1"/>
    <col min="4883" max="5120" width="9" style="2"/>
    <col min="5121" max="5121" width="4.25" style="2" customWidth="1"/>
    <col min="5122" max="5122" width="11.5" style="2" customWidth="1"/>
    <col min="5123" max="5123" width="10.25" style="2" customWidth="1"/>
    <col min="5124" max="5124" width="15.875" style="2" customWidth="1"/>
    <col min="5125" max="5125" width="5.5" style="2" customWidth="1"/>
    <col min="5126" max="5126" width="6.875" style="2" customWidth="1"/>
    <col min="5127" max="5127" width="7.75" style="2" customWidth="1"/>
    <col min="5128" max="5128" width="4.75" style="2" customWidth="1"/>
    <col min="5129" max="5129" width="6.5" style="2" customWidth="1"/>
    <col min="5130" max="5130" width="4.5" style="2" customWidth="1"/>
    <col min="5131" max="5131" width="6.5" style="2" customWidth="1"/>
    <col min="5132" max="5132" width="4.75" style="2" customWidth="1"/>
    <col min="5133" max="5133" width="6.5" style="2" customWidth="1"/>
    <col min="5134" max="5134" width="5.5" style="2" customWidth="1"/>
    <col min="5135" max="5135" width="6.5" style="2" customWidth="1"/>
    <col min="5136" max="5136" width="4.75" style="2" customWidth="1"/>
    <col min="5137" max="5137" width="26.375" style="2" customWidth="1"/>
    <col min="5138" max="5138" width="14.75" style="2" customWidth="1"/>
    <col min="5139" max="5376" width="9" style="2"/>
    <col min="5377" max="5377" width="4.25" style="2" customWidth="1"/>
    <col min="5378" max="5378" width="11.5" style="2" customWidth="1"/>
    <col min="5379" max="5379" width="10.25" style="2" customWidth="1"/>
    <col min="5380" max="5380" width="15.875" style="2" customWidth="1"/>
    <col min="5381" max="5381" width="5.5" style="2" customWidth="1"/>
    <col min="5382" max="5382" width="6.875" style="2" customWidth="1"/>
    <col min="5383" max="5383" width="7.75" style="2" customWidth="1"/>
    <col min="5384" max="5384" width="4.75" style="2" customWidth="1"/>
    <col min="5385" max="5385" width="6.5" style="2" customWidth="1"/>
    <col min="5386" max="5386" width="4.5" style="2" customWidth="1"/>
    <col min="5387" max="5387" width="6.5" style="2" customWidth="1"/>
    <col min="5388" max="5388" width="4.75" style="2" customWidth="1"/>
    <col min="5389" max="5389" width="6.5" style="2" customWidth="1"/>
    <col min="5390" max="5390" width="5.5" style="2" customWidth="1"/>
    <col min="5391" max="5391" width="6.5" style="2" customWidth="1"/>
    <col min="5392" max="5392" width="4.75" style="2" customWidth="1"/>
    <col min="5393" max="5393" width="26.375" style="2" customWidth="1"/>
    <col min="5394" max="5394" width="14.75" style="2" customWidth="1"/>
    <col min="5395" max="5632" width="9" style="2"/>
    <col min="5633" max="5633" width="4.25" style="2" customWidth="1"/>
    <col min="5634" max="5634" width="11.5" style="2" customWidth="1"/>
    <col min="5635" max="5635" width="10.25" style="2" customWidth="1"/>
    <col min="5636" max="5636" width="15.875" style="2" customWidth="1"/>
    <col min="5637" max="5637" width="5.5" style="2" customWidth="1"/>
    <col min="5638" max="5638" width="6.875" style="2" customWidth="1"/>
    <col min="5639" max="5639" width="7.75" style="2" customWidth="1"/>
    <col min="5640" max="5640" width="4.75" style="2" customWidth="1"/>
    <col min="5641" max="5641" width="6.5" style="2" customWidth="1"/>
    <col min="5642" max="5642" width="4.5" style="2" customWidth="1"/>
    <col min="5643" max="5643" width="6.5" style="2" customWidth="1"/>
    <col min="5644" max="5644" width="4.75" style="2" customWidth="1"/>
    <col min="5645" max="5645" width="6.5" style="2" customWidth="1"/>
    <col min="5646" max="5646" width="5.5" style="2" customWidth="1"/>
    <col min="5647" max="5647" width="6.5" style="2" customWidth="1"/>
    <col min="5648" max="5648" width="4.75" style="2" customWidth="1"/>
    <col min="5649" max="5649" width="26.375" style="2" customWidth="1"/>
    <col min="5650" max="5650" width="14.75" style="2" customWidth="1"/>
    <col min="5651" max="5888" width="9" style="2"/>
    <col min="5889" max="5889" width="4.25" style="2" customWidth="1"/>
    <col min="5890" max="5890" width="11.5" style="2" customWidth="1"/>
    <col min="5891" max="5891" width="10.25" style="2" customWidth="1"/>
    <col min="5892" max="5892" width="15.875" style="2" customWidth="1"/>
    <col min="5893" max="5893" width="5.5" style="2" customWidth="1"/>
    <col min="5894" max="5894" width="6.875" style="2" customWidth="1"/>
    <col min="5895" max="5895" width="7.75" style="2" customWidth="1"/>
    <col min="5896" max="5896" width="4.75" style="2" customWidth="1"/>
    <col min="5897" max="5897" width="6.5" style="2" customWidth="1"/>
    <col min="5898" max="5898" width="4.5" style="2" customWidth="1"/>
    <col min="5899" max="5899" width="6.5" style="2" customWidth="1"/>
    <col min="5900" max="5900" width="4.75" style="2" customWidth="1"/>
    <col min="5901" max="5901" width="6.5" style="2" customWidth="1"/>
    <col min="5902" max="5902" width="5.5" style="2" customWidth="1"/>
    <col min="5903" max="5903" width="6.5" style="2" customWidth="1"/>
    <col min="5904" max="5904" width="4.75" style="2" customWidth="1"/>
    <col min="5905" max="5905" width="26.375" style="2" customWidth="1"/>
    <col min="5906" max="5906" width="14.75" style="2" customWidth="1"/>
    <col min="5907" max="6144" width="9" style="2"/>
    <col min="6145" max="6145" width="4.25" style="2" customWidth="1"/>
    <col min="6146" max="6146" width="11.5" style="2" customWidth="1"/>
    <col min="6147" max="6147" width="10.25" style="2" customWidth="1"/>
    <col min="6148" max="6148" width="15.875" style="2" customWidth="1"/>
    <col min="6149" max="6149" width="5.5" style="2" customWidth="1"/>
    <col min="6150" max="6150" width="6.875" style="2" customWidth="1"/>
    <col min="6151" max="6151" width="7.75" style="2" customWidth="1"/>
    <col min="6152" max="6152" width="4.75" style="2" customWidth="1"/>
    <col min="6153" max="6153" width="6.5" style="2" customWidth="1"/>
    <col min="6154" max="6154" width="4.5" style="2" customWidth="1"/>
    <col min="6155" max="6155" width="6.5" style="2" customWidth="1"/>
    <col min="6156" max="6156" width="4.75" style="2" customWidth="1"/>
    <col min="6157" max="6157" width="6.5" style="2" customWidth="1"/>
    <col min="6158" max="6158" width="5.5" style="2" customWidth="1"/>
    <col min="6159" max="6159" width="6.5" style="2" customWidth="1"/>
    <col min="6160" max="6160" width="4.75" style="2" customWidth="1"/>
    <col min="6161" max="6161" width="26.375" style="2" customWidth="1"/>
    <col min="6162" max="6162" width="14.75" style="2" customWidth="1"/>
    <col min="6163" max="6400" width="9" style="2"/>
    <col min="6401" max="6401" width="4.25" style="2" customWidth="1"/>
    <col min="6402" max="6402" width="11.5" style="2" customWidth="1"/>
    <col min="6403" max="6403" width="10.25" style="2" customWidth="1"/>
    <col min="6404" max="6404" width="15.875" style="2" customWidth="1"/>
    <col min="6405" max="6405" width="5.5" style="2" customWidth="1"/>
    <col min="6406" max="6406" width="6.875" style="2" customWidth="1"/>
    <col min="6407" max="6407" width="7.75" style="2" customWidth="1"/>
    <col min="6408" max="6408" width="4.75" style="2" customWidth="1"/>
    <col min="6409" max="6409" width="6.5" style="2" customWidth="1"/>
    <col min="6410" max="6410" width="4.5" style="2" customWidth="1"/>
    <col min="6411" max="6411" width="6.5" style="2" customWidth="1"/>
    <col min="6412" max="6412" width="4.75" style="2" customWidth="1"/>
    <col min="6413" max="6413" width="6.5" style="2" customWidth="1"/>
    <col min="6414" max="6414" width="5.5" style="2" customWidth="1"/>
    <col min="6415" max="6415" width="6.5" style="2" customWidth="1"/>
    <col min="6416" max="6416" width="4.75" style="2" customWidth="1"/>
    <col min="6417" max="6417" width="26.375" style="2" customWidth="1"/>
    <col min="6418" max="6418" width="14.75" style="2" customWidth="1"/>
    <col min="6419" max="6656" width="9" style="2"/>
    <col min="6657" max="6657" width="4.25" style="2" customWidth="1"/>
    <col min="6658" max="6658" width="11.5" style="2" customWidth="1"/>
    <col min="6659" max="6659" width="10.25" style="2" customWidth="1"/>
    <col min="6660" max="6660" width="15.875" style="2" customWidth="1"/>
    <col min="6661" max="6661" width="5.5" style="2" customWidth="1"/>
    <col min="6662" max="6662" width="6.875" style="2" customWidth="1"/>
    <col min="6663" max="6663" width="7.75" style="2" customWidth="1"/>
    <col min="6664" max="6664" width="4.75" style="2" customWidth="1"/>
    <col min="6665" max="6665" width="6.5" style="2" customWidth="1"/>
    <col min="6666" max="6666" width="4.5" style="2" customWidth="1"/>
    <col min="6667" max="6667" width="6.5" style="2" customWidth="1"/>
    <col min="6668" max="6668" width="4.75" style="2" customWidth="1"/>
    <col min="6669" max="6669" width="6.5" style="2" customWidth="1"/>
    <col min="6670" max="6670" width="5.5" style="2" customWidth="1"/>
    <col min="6671" max="6671" width="6.5" style="2" customWidth="1"/>
    <col min="6672" max="6672" width="4.75" style="2" customWidth="1"/>
    <col min="6673" max="6673" width="26.375" style="2" customWidth="1"/>
    <col min="6674" max="6674" width="14.75" style="2" customWidth="1"/>
    <col min="6675" max="6912" width="9" style="2"/>
    <col min="6913" max="6913" width="4.25" style="2" customWidth="1"/>
    <col min="6914" max="6914" width="11.5" style="2" customWidth="1"/>
    <col min="6915" max="6915" width="10.25" style="2" customWidth="1"/>
    <col min="6916" max="6916" width="15.875" style="2" customWidth="1"/>
    <col min="6917" max="6917" width="5.5" style="2" customWidth="1"/>
    <col min="6918" max="6918" width="6.875" style="2" customWidth="1"/>
    <col min="6919" max="6919" width="7.75" style="2" customWidth="1"/>
    <col min="6920" max="6920" width="4.75" style="2" customWidth="1"/>
    <col min="6921" max="6921" width="6.5" style="2" customWidth="1"/>
    <col min="6922" max="6922" width="4.5" style="2" customWidth="1"/>
    <col min="6923" max="6923" width="6.5" style="2" customWidth="1"/>
    <col min="6924" max="6924" width="4.75" style="2" customWidth="1"/>
    <col min="6925" max="6925" width="6.5" style="2" customWidth="1"/>
    <col min="6926" max="6926" width="5.5" style="2" customWidth="1"/>
    <col min="6927" max="6927" width="6.5" style="2" customWidth="1"/>
    <col min="6928" max="6928" width="4.75" style="2" customWidth="1"/>
    <col min="6929" max="6929" width="26.375" style="2" customWidth="1"/>
    <col min="6930" max="6930" width="14.75" style="2" customWidth="1"/>
    <col min="6931" max="7168" width="9" style="2"/>
    <col min="7169" max="7169" width="4.25" style="2" customWidth="1"/>
    <col min="7170" max="7170" width="11.5" style="2" customWidth="1"/>
    <col min="7171" max="7171" width="10.25" style="2" customWidth="1"/>
    <col min="7172" max="7172" width="15.875" style="2" customWidth="1"/>
    <col min="7173" max="7173" width="5.5" style="2" customWidth="1"/>
    <col min="7174" max="7174" width="6.875" style="2" customWidth="1"/>
    <col min="7175" max="7175" width="7.75" style="2" customWidth="1"/>
    <col min="7176" max="7176" width="4.75" style="2" customWidth="1"/>
    <col min="7177" max="7177" width="6.5" style="2" customWidth="1"/>
    <col min="7178" max="7178" width="4.5" style="2" customWidth="1"/>
    <col min="7179" max="7179" width="6.5" style="2" customWidth="1"/>
    <col min="7180" max="7180" width="4.75" style="2" customWidth="1"/>
    <col min="7181" max="7181" width="6.5" style="2" customWidth="1"/>
    <col min="7182" max="7182" width="5.5" style="2" customWidth="1"/>
    <col min="7183" max="7183" width="6.5" style="2" customWidth="1"/>
    <col min="7184" max="7184" width="4.75" style="2" customWidth="1"/>
    <col min="7185" max="7185" width="26.375" style="2" customWidth="1"/>
    <col min="7186" max="7186" width="14.75" style="2" customWidth="1"/>
    <col min="7187" max="7424" width="9" style="2"/>
    <col min="7425" max="7425" width="4.25" style="2" customWidth="1"/>
    <col min="7426" max="7426" width="11.5" style="2" customWidth="1"/>
    <col min="7427" max="7427" width="10.25" style="2" customWidth="1"/>
    <col min="7428" max="7428" width="15.875" style="2" customWidth="1"/>
    <col min="7429" max="7429" width="5.5" style="2" customWidth="1"/>
    <col min="7430" max="7430" width="6.875" style="2" customWidth="1"/>
    <col min="7431" max="7431" width="7.75" style="2" customWidth="1"/>
    <col min="7432" max="7432" width="4.75" style="2" customWidth="1"/>
    <col min="7433" max="7433" width="6.5" style="2" customWidth="1"/>
    <col min="7434" max="7434" width="4.5" style="2" customWidth="1"/>
    <col min="7435" max="7435" width="6.5" style="2" customWidth="1"/>
    <col min="7436" max="7436" width="4.75" style="2" customWidth="1"/>
    <col min="7437" max="7437" width="6.5" style="2" customWidth="1"/>
    <col min="7438" max="7438" width="5.5" style="2" customWidth="1"/>
    <col min="7439" max="7439" width="6.5" style="2" customWidth="1"/>
    <col min="7440" max="7440" width="4.75" style="2" customWidth="1"/>
    <col min="7441" max="7441" width="26.375" style="2" customWidth="1"/>
    <col min="7442" max="7442" width="14.75" style="2" customWidth="1"/>
    <col min="7443" max="7680" width="9" style="2"/>
    <col min="7681" max="7681" width="4.25" style="2" customWidth="1"/>
    <col min="7682" max="7682" width="11.5" style="2" customWidth="1"/>
    <col min="7683" max="7683" width="10.25" style="2" customWidth="1"/>
    <col min="7684" max="7684" width="15.875" style="2" customWidth="1"/>
    <col min="7685" max="7685" width="5.5" style="2" customWidth="1"/>
    <col min="7686" max="7686" width="6.875" style="2" customWidth="1"/>
    <col min="7687" max="7687" width="7.75" style="2" customWidth="1"/>
    <col min="7688" max="7688" width="4.75" style="2" customWidth="1"/>
    <col min="7689" max="7689" width="6.5" style="2" customWidth="1"/>
    <col min="7690" max="7690" width="4.5" style="2" customWidth="1"/>
    <col min="7691" max="7691" width="6.5" style="2" customWidth="1"/>
    <col min="7692" max="7692" width="4.75" style="2" customWidth="1"/>
    <col min="7693" max="7693" width="6.5" style="2" customWidth="1"/>
    <col min="7694" max="7694" width="5.5" style="2" customWidth="1"/>
    <col min="7695" max="7695" width="6.5" style="2" customWidth="1"/>
    <col min="7696" max="7696" width="4.75" style="2" customWidth="1"/>
    <col min="7697" max="7697" width="26.375" style="2" customWidth="1"/>
    <col min="7698" max="7698" width="14.75" style="2" customWidth="1"/>
    <col min="7699" max="7936" width="9" style="2"/>
    <col min="7937" max="7937" width="4.25" style="2" customWidth="1"/>
    <col min="7938" max="7938" width="11.5" style="2" customWidth="1"/>
    <col min="7939" max="7939" width="10.25" style="2" customWidth="1"/>
    <col min="7940" max="7940" width="15.875" style="2" customWidth="1"/>
    <col min="7941" max="7941" width="5.5" style="2" customWidth="1"/>
    <col min="7942" max="7942" width="6.875" style="2" customWidth="1"/>
    <col min="7943" max="7943" width="7.75" style="2" customWidth="1"/>
    <col min="7944" max="7944" width="4.75" style="2" customWidth="1"/>
    <col min="7945" max="7945" width="6.5" style="2" customWidth="1"/>
    <col min="7946" max="7946" width="4.5" style="2" customWidth="1"/>
    <col min="7947" max="7947" width="6.5" style="2" customWidth="1"/>
    <col min="7948" max="7948" width="4.75" style="2" customWidth="1"/>
    <col min="7949" max="7949" width="6.5" style="2" customWidth="1"/>
    <col min="7950" max="7950" width="5.5" style="2" customWidth="1"/>
    <col min="7951" max="7951" width="6.5" style="2" customWidth="1"/>
    <col min="7952" max="7952" width="4.75" style="2" customWidth="1"/>
    <col min="7953" max="7953" width="26.375" style="2" customWidth="1"/>
    <col min="7954" max="7954" width="14.75" style="2" customWidth="1"/>
    <col min="7955" max="8192" width="9" style="2"/>
    <col min="8193" max="8193" width="4.25" style="2" customWidth="1"/>
    <col min="8194" max="8194" width="11.5" style="2" customWidth="1"/>
    <col min="8195" max="8195" width="10.25" style="2" customWidth="1"/>
    <col min="8196" max="8196" width="15.875" style="2" customWidth="1"/>
    <col min="8197" max="8197" width="5.5" style="2" customWidth="1"/>
    <col min="8198" max="8198" width="6.875" style="2" customWidth="1"/>
    <col min="8199" max="8199" width="7.75" style="2" customWidth="1"/>
    <col min="8200" max="8200" width="4.75" style="2" customWidth="1"/>
    <col min="8201" max="8201" width="6.5" style="2" customWidth="1"/>
    <col min="8202" max="8202" width="4.5" style="2" customWidth="1"/>
    <col min="8203" max="8203" width="6.5" style="2" customWidth="1"/>
    <col min="8204" max="8204" width="4.75" style="2" customWidth="1"/>
    <col min="8205" max="8205" width="6.5" style="2" customWidth="1"/>
    <col min="8206" max="8206" width="5.5" style="2" customWidth="1"/>
    <col min="8207" max="8207" width="6.5" style="2" customWidth="1"/>
    <col min="8208" max="8208" width="4.75" style="2" customWidth="1"/>
    <col min="8209" max="8209" width="26.375" style="2" customWidth="1"/>
    <col min="8210" max="8210" width="14.75" style="2" customWidth="1"/>
    <col min="8211" max="8448" width="9" style="2"/>
    <col min="8449" max="8449" width="4.25" style="2" customWidth="1"/>
    <col min="8450" max="8450" width="11.5" style="2" customWidth="1"/>
    <col min="8451" max="8451" width="10.25" style="2" customWidth="1"/>
    <col min="8452" max="8452" width="15.875" style="2" customWidth="1"/>
    <col min="8453" max="8453" width="5.5" style="2" customWidth="1"/>
    <col min="8454" max="8454" width="6.875" style="2" customWidth="1"/>
    <col min="8455" max="8455" width="7.75" style="2" customWidth="1"/>
    <col min="8456" max="8456" width="4.75" style="2" customWidth="1"/>
    <col min="8457" max="8457" width="6.5" style="2" customWidth="1"/>
    <col min="8458" max="8458" width="4.5" style="2" customWidth="1"/>
    <col min="8459" max="8459" width="6.5" style="2" customWidth="1"/>
    <col min="8460" max="8460" width="4.75" style="2" customWidth="1"/>
    <col min="8461" max="8461" width="6.5" style="2" customWidth="1"/>
    <col min="8462" max="8462" width="5.5" style="2" customWidth="1"/>
    <col min="8463" max="8463" width="6.5" style="2" customWidth="1"/>
    <col min="8464" max="8464" width="4.75" style="2" customWidth="1"/>
    <col min="8465" max="8465" width="26.375" style="2" customWidth="1"/>
    <col min="8466" max="8466" width="14.75" style="2" customWidth="1"/>
    <col min="8467" max="8704" width="9" style="2"/>
    <col min="8705" max="8705" width="4.25" style="2" customWidth="1"/>
    <col min="8706" max="8706" width="11.5" style="2" customWidth="1"/>
    <col min="8707" max="8707" width="10.25" style="2" customWidth="1"/>
    <col min="8708" max="8708" width="15.875" style="2" customWidth="1"/>
    <col min="8709" max="8709" width="5.5" style="2" customWidth="1"/>
    <col min="8710" max="8710" width="6.875" style="2" customWidth="1"/>
    <col min="8711" max="8711" width="7.75" style="2" customWidth="1"/>
    <col min="8712" max="8712" width="4.75" style="2" customWidth="1"/>
    <col min="8713" max="8713" width="6.5" style="2" customWidth="1"/>
    <col min="8714" max="8714" width="4.5" style="2" customWidth="1"/>
    <col min="8715" max="8715" width="6.5" style="2" customWidth="1"/>
    <col min="8716" max="8716" width="4.75" style="2" customWidth="1"/>
    <col min="8717" max="8717" width="6.5" style="2" customWidth="1"/>
    <col min="8718" max="8718" width="5.5" style="2" customWidth="1"/>
    <col min="8719" max="8719" width="6.5" style="2" customWidth="1"/>
    <col min="8720" max="8720" width="4.75" style="2" customWidth="1"/>
    <col min="8721" max="8721" width="26.375" style="2" customWidth="1"/>
    <col min="8722" max="8722" width="14.75" style="2" customWidth="1"/>
    <col min="8723" max="8960" width="9" style="2"/>
    <col min="8961" max="8961" width="4.25" style="2" customWidth="1"/>
    <col min="8962" max="8962" width="11.5" style="2" customWidth="1"/>
    <col min="8963" max="8963" width="10.25" style="2" customWidth="1"/>
    <col min="8964" max="8964" width="15.875" style="2" customWidth="1"/>
    <col min="8965" max="8965" width="5.5" style="2" customWidth="1"/>
    <col min="8966" max="8966" width="6.875" style="2" customWidth="1"/>
    <col min="8967" max="8967" width="7.75" style="2" customWidth="1"/>
    <col min="8968" max="8968" width="4.75" style="2" customWidth="1"/>
    <col min="8969" max="8969" width="6.5" style="2" customWidth="1"/>
    <col min="8970" max="8970" width="4.5" style="2" customWidth="1"/>
    <col min="8971" max="8971" width="6.5" style="2" customWidth="1"/>
    <col min="8972" max="8972" width="4.75" style="2" customWidth="1"/>
    <col min="8973" max="8973" width="6.5" style="2" customWidth="1"/>
    <col min="8974" max="8974" width="5.5" style="2" customWidth="1"/>
    <col min="8975" max="8975" width="6.5" style="2" customWidth="1"/>
    <col min="8976" max="8976" width="4.75" style="2" customWidth="1"/>
    <col min="8977" max="8977" width="26.375" style="2" customWidth="1"/>
    <col min="8978" max="8978" width="14.75" style="2" customWidth="1"/>
    <col min="8979" max="9216" width="9" style="2"/>
    <col min="9217" max="9217" width="4.25" style="2" customWidth="1"/>
    <col min="9218" max="9218" width="11.5" style="2" customWidth="1"/>
    <col min="9219" max="9219" width="10.25" style="2" customWidth="1"/>
    <col min="9220" max="9220" width="15.875" style="2" customWidth="1"/>
    <col min="9221" max="9221" width="5.5" style="2" customWidth="1"/>
    <col min="9222" max="9222" width="6.875" style="2" customWidth="1"/>
    <col min="9223" max="9223" width="7.75" style="2" customWidth="1"/>
    <col min="9224" max="9224" width="4.75" style="2" customWidth="1"/>
    <col min="9225" max="9225" width="6.5" style="2" customWidth="1"/>
    <col min="9226" max="9226" width="4.5" style="2" customWidth="1"/>
    <col min="9227" max="9227" width="6.5" style="2" customWidth="1"/>
    <col min="9228" max="9228" width="4.75" style="2" customWidth="1"/>
    <col min="9229" max="9229" width="6.5" style="2" customWidth="1"/>
    <col min="9230" max="9230" width="5.5" style="2" customWidth="1"/>
    <col min="9231" max="9231" width="6.5" style="2" customWidth="1"/>
    <col min="9232" max="9232" width="4.75" style="2" customWidth="1"/>
    <col min="9233" max="9233" width="26.375" style="2" customWidth="1"/>
    <col min="9234" max="9234" width="14.75" style="2" customWidth="1"/>
    <col min="9235" max="9472" width="9" style="2"/>
    <col min="9473" max="9473" width="4.25" style="2" customWidth="1"/>
    <col min="9474" max="9474" width="11.5" style="2" customWidth="1"/>
    <col min="9475" max="9475" width="10.25" style="2" customWidth="1"/>
    <col min="9476" max="9476" width="15.875" style="2" customWidth="1"/>
    <col min="9477" max="9477" width="5.5" style="2" customWidth="1"/>
    <col min="9478" max="9478" width="6.875" style="2" customWidth="1"/>
    <col min="9479" max="9479" width="7.75" style="2" customWidth="1"/>
    <col min="9480" max="9480" width="4.75" style="2" customWidth="1"/>
    <col min="9481" max="9481" width="6.5" style="2" customWidth="1"/>
    <col min="9482" max="9482" width="4.5" style="2" customWidth="1"/>
    <col min="9483" max="9483" width="6.5" style="2" customWidth="1"/>
    <col min="9484" max="9484" width="4.75" style="2" customWidth="1"/>
    <col min="9485" max="9485" width="6.5" style="2" customWidth="1"/>
    <col min="9486" max="9486" width="5.5" style="2" customWidth="1"/>
    <col min="9487" max="9487" width="6.5" style="2" customWidth="1"/>
    <col min="9488" max="9488" width="4.75" style="2" customWidth="1"/>
    <col min="9489" max="9489" width="26.375" style="2" customWidth="1"/>
    <col min="9490" max="9490" width="14.75" style="2" customWidth="1"/>
    <col min="9491" max="9728" width="9" style="2"/>
    <col min="9729" max="9729" width="4.25" style="2" customWidth="1"/>
    <col min="9730" max="9730" width="11.5" style="2" customWidth="1"/>
    <col min="9731" max="9731" width="10.25" style="2" customWidth="1"/>
    <col min="9732" max="9732" width="15.875" style="2" customWidth="1"/>
    <col min="9733" max="9733" width="5.5" style="2" customWidth="1"/>
    <col min="9734" max="9734" width="6.875" style="2" customWidth="1"/>
    <col min="9735" max="9735" width="7.75" style="2" customWidth="1"/>
    <col min="9736" max="9736" width="4.75" style="2" customWidth="1"/>
    <col min="9737" max="9737" width="6.5" style="2" customWidth="1"/>
    <col min="9738" max="9738" width="4.5" style="2" customWidth="1"/>
    <col min="9739" max="9739" width="6.5" style="2" customWidth="1"/>
    <col min="9740" max="9740" width="4.75" style="2" customWidth="1"/>
    <col min="9741" max="9741" width="6.5" style="2" customWidth="1"/>
    <col min="9742" max="9742" width="5.5" style="2" customWidth="1"/>
    <col min="9743" max="9743" width="6.5" style="2" customWidth="1"/>
    <col min="9744" max="9744" width="4.75" style="2" customWidth="1"/>
    <col min="9745" max="9745" width="26.375" style="2" customWidth="1"/>
    <col min="9746" max="9746" width="14.75" style="2" customWidth="1"/>
    <col min="9747" max="9984" width="9" style="2"/>
    <col min="9985" max="9985" width="4.25" style="2" customWidth="1"/>
    <col min="9986" max="9986" width="11.5" style="2" customWidth="1"/>
    <col min="9987" max="9987" width="10.25" style="2" customWidth="1"/>
    <col min="9988" max="9988" width="15.875" style="2" customWidth="1"/>
    <col min="9989" max="9989" width="5.5" style="2" customWidth="1"/>
    <col min="9990" max="9990" width="6.875" style="2" customWidth="1"/>
    <col min="9991" max="9991" width="7.75" style="2" customWidth="1"/>
    <col min="9992" max="9992" width="4.75" style="2" customWidth="1"/>
    <col min="9993" max="9993" width="6.5" style="2" customWidth="1"/>
    <col min="9994" max="9994" width="4.5" style="2" customWidth="1"/>
    <col min="9995" max="9995" width="6.5" style="2" customWidth="1"/>
    <col min="9996" max="9996" width="4.75" style="2" customWidth="1"/>
    <col min="9997" max="9997" width="6.5" style="2" customWidth="1"/>
    <col min="9998" max="9998" width="5.5" style="2" customWidth="1"/>
    <col min="9999" max="9999" width="6.5" style="2" customWidth="1"/>
    <col min="10000" max="10000" width="4.75" style="2" customWidth="1"/>
    <col min="10001" max="10001" width="26.375" style="2" customWidth="1"/>
    <col min="10002" max="10002" width="14.75" style="2" customWidth="1"/>
    <col min="10003" max="10240" width="9" style="2"/>
    <col min="10241" max="10241" width="4.25" style="2" customWidth="1"/>
    <col min="10242" max="10242" width="11.5" style="2" customWidth="1"/>
    <col min="10243" max="10243" width="10.25" style="2" customWidth="1"/>
    <col min="10244" max="10244" width="15.875" style="2" customWidth="1"/>
    <col min="10245" max="10245" width="5.5" style="2" customWidth="1"/>
    <col min="10246" max="10246" width="6.875" style="2" customWidth="1"/>
    <col min="10247" max="10247" width="7.75" style="2" customWidth="1"/>
    <col min="10248" max="10248" width="4.75" style="2" customWidth="1"/>
    <col min="10249" max="10249" width="6.5" style="2" customWidth="1"/>
    <col min="10250" max="10250" width="4.5" style="2" customWidth="1"/>
    <col min="10251" max="10251" width="6.5" style="2" customWidth="1"/>
    <col min="10252" max="10252" width="4.75" style="2" customWidth="1"/>
    <col min="10253" max="10253" width="6.5" style="2" customWidth="1"/>
    <col min="10254" max="10254" width="5.5" style="2" customWidth="1"/>
    <col min="10255" max="10255" width="6.5" style="2" customWidth="1"/>
    <col min="10256" max="10256" width="4.75" style="2" customWidth="1"/>
    <col min="10257" max="10257" width="26.375" style="2" customWidth="1"/>
    <col min="10258" max="10258" width="14.75" style="2" customWidth="1"/>
    <col min="10259" max="10496" width="9" style="2"/>
    <col min="10497" max="10497" width="4.25" style="2" customWidth="1"/>
    <col min="10498" max="10498" width="11.5" style="2" customWidth="1"/>
    <col min="10499" max="10499" width="10.25" style="2" customWidth="1"/>
    <col min="10500" max="10500" width="15.875" style="2" customWidth="1"/>
    <col min="10501" max="10501" width="5.5" style="2" customWidth="1"/>
    <col min="10502" max="10502" width="6.875" style="2" customWidth="1"/>
    <col min="10503" max="10503" width="7.75" style="2" customWidth="1"/>
    <col min="10504" max="10504" width="4.75" style="2" customWidth="1"/>
    <col min="10505" max="10505" width="6.5" style="2" customWidth="1"/>
    <col min="10506" max="10506" width="4.5" style="2" customWidth="1"/>
    <col min="10507" max="10507" width="6.5" style="2" customWidth="1"/>
    <col min="10508" max="10508" width="4.75" style="2" customWidth="1"/>
    <col min="10509" max="10509" width="6.5" style="2" customWidth="1"/>
    <col min="10510" max="10510" width="5.5" style="2" customWidth="1"/>
    <col min="10511" max="10511" width="6.5" style="2" customWidth="1"/>
    <col min="10512" max="10512" width="4.75" style="2" customWidth="1"/>
    <col min="10513" max="10513" width="26.375" style="2" customWidth="1"/>
    <col min="10514" max="10514" width="14.75" style="2" customWidth="1"/>
    <col min="10515" max="10752" width="9" style="2"/>
    <col min="10753" max="10753" width="4.25" style="2" customWidth="1"/>
    <col min="10754" max="10754" width="11.5" style="2" customWidth="1"/>
    <col min="10755" max="10755" width="10.25" style="2" customWidth="1"/>
    <col min="10756" max="10756" width="15.875" style="2" customWidth="1"/>
    <col min="10757" max="10757" width="5.5" style="2" customWidth="1"/>
    <col min="10758" max="10758" width="6.875" style="2" customWidth="1"/>
    <col min="10759" max="10759" width="7.75" style="2" customWidth="1"/>
    <col min="10760" max="10760" width="4.75" style="2" customWidth="1"/>
    <col min="10761" max="10761" width="6.5" style="2" customWidth="1"/>
    <col min="10762" max="10762" width="4.5" style="2" customWidth="1"/>
    <col min="10763" max="10763" width="6.5" style="2" customWidth="1"/>
    <col min="10764" max="10764" width="4.75" style="2" customWidth="1"/>
    <col min="10765" max="10765" width="6.5" style="2" customWidth="1"/>
    <col min="10766" max="10766" width="5.5" style="2" customWidth="1"/>
    <col min="10767" max="10767" width="6.5" style="2" customWidth="1"/>
    <col min="10768" max="10768" width="4.75" style="2" customWidth="1"/>
    <col min="10769" max="10769" width="26.375" style="2" customWidth="1"/>
    <col min="10770" max="10770" width="14.75" style="2" customWidth="1"/>
    <col min="10771" max="11008" width="9" style="2"/>
    <col min="11009" max="11009" width="4.25" style="2" customWidth="1"/>
    <col min="11010" max="11010" width="11.5" style="2" customWidth="1"/>
    <col min="11011" max="11011" width="10.25" style="2" customWidth="1"/>
    <col min="11012" max="11012" width="15.875" style="2" customWidth="1"/>
    <col min="11013" max="11013" width="5.5" style="2" customWidth="1"/>
    <col min="11014" max="11014" width="6.875" style="2" customWidth="1"/>
    <col min="11015" max="11015" width="7.75" style="2" customWidth="1"/>
    <col min="11016" max="11016" width="4.75" style="2" customWidth="1"/>
    <col min="11017" max="11017" width="6.5" style="2" customWidth="1"/>
    <col min="11018" max="11018" width="4.5" style="2" customWidth="1"/>
    <col min="11019" max="11019" width="6.5" style="2" customWidth="1"/>
    <col min="11020" max="11020" width="4.75" style="2" customWidth="1"/>
    <col min="11021" max="11021" width="6.5" style="2" customWidth="1"/>
    <col min="11022" max="11022" width="5.5" style="2" customWidth="1"/>
    <col min="11023" max="11023" width="6.5" style="2" customWidth="1"/>
    <col min="11024" max="11024" width="4.75" style="2" customWidth="1"/>
    <col min="11025" max="11025" width="26.375" style="2" customWidth="1"/>
    <col min="11026" max="11026" width="14.75" style="2" customWidth="1"/>
    <col min="11027" max="11264" width="9" style="2"/>
    <col min="11265" max="11265" width="4.25" style="2" customWidth="1"/>
    <col min="11266" max="11266" width="11.5" style="2" customWidth="1"/>
    <col min="11267" max="11267" width="10.25" style="2" customWidth="1"/>
    <col min="11268" max="11268" width="15.875" style="2" customWidth="1"/>
    <col min="11269" max="11269" width="5.5" style="2" customWidth="1"/>
    <col min="11270" max="11270" width="6.875" style="2" customWidth="1"/>
    <col min="11271" max="11271" width="7.75" style="2" customWidth="1"/>
    <col min="11272" max="11272" width="4.75" style="2" customWidth="1"/>
    <col min="11273" max="11273" width="6.5" style="2" customWidth="1"/>
    <col min="11274" max="11274" width="4.5" style="2" customWidth="1"/>
    <col min="11275" max="11275" width="6.5" style="2" customWidth="1"/>
    <col min="11276" max="11276" width="4.75" style="2" customWidth="1"/>
    <col min="11277" max="11277" width="6.5" style="2" customWidth="1"/>
    <col min="11278" max="11278" width="5.5" style="2" customWidth="1"/>
    <col min="11279" max="11279" width="6.5" style="2" customWidth="1"/>
    <col min="11280" max="11280" width="4.75" style="2" customWidth="1"/>
    <col min="11281" max="11281" width="26.375" style="2" customWidth="1"/>
    <col min="11282" max="11282" width="14.75" style="2" customWidth="1"/>
    <col min="11283" max="11520" width="9" style="2"/>
    <col min="11521" max="11521" width="4.25" style="2" customWidth="1"/>
    <col min="11522" max="11522" width="11.5" style="2" customWidth="1"/>
    <col min="11523" max="11523" width="10.25" style="2" customWidth="1"/>
    <col min="11524" max="11524" width="15.875" style="2" customWidth="1"/>
    <col min="11525" max="11525" width="5.5" style="2" customWidth="1"/>
    <col min="11526" max="11526" width="6.875" style="2" customWidth="1"/>
    <col min="11527" max="11527" width="7.75" style="2" customWidth="1"/>
    <col min="11528" max="11528" width="4.75" style="2" customWidth="1"/>
    <col min="11529" max="11529" width="6.5" style="2" customWidth="1"/>
    <col min="11530" max="11530" width="4.5" style="2" customWidth="1"/>
    <col min="11531" max="11531" width="6.5" style="2" customWidth="1"/>
    <col min="11532" max="11532" width="4.75" style="2" customWidth="1"/>
    <col min="11533" max="11533" width="6.5" style="2" customWidth="1"/>
    <col min="11534" max="11534" width="5.5" style="2" customWidth="1"/>
    <col min="11535" max="11535" width="6.5" style="2" customWidth="1"/>
    <col min="11536" max="11536" width="4.75" style="2" customWidth="1"/>
    <col min="11537" max="11537" width="26.375" style="2" customWidth="1"/>
    <col min="11538" max="11538" width="14.75" style="2" customWidth="1"/>
    <col min="11539" max="11776" width="9" style="2"/>
    <col min="11777" max="11777" width="4.25" style="2" customWidth="1"/>
    <col min="11778" max="11778" width="11.5" style="2" customWidth="1"/>
    <col min="11779" max="11779" width="10.25" style="2" customWidth="1"/>
    <col min="11780" max="11780" width="15.875" style="2" customWidth="1"/>
    <col min="11781" max="11781" width="5.5" style="2" customWidth="1"/>
    <col min="11782" max="11782" width="6.875" style="2" customWidth="1"/>
    <col min="11783" max="11783" width="7.75" style="2" customWidth="1"/>
    <col min="11784" max="11784" width="4.75" style="2" customWidth="1"/>
    <col min="11785" max="11785" width="6.5" style="2" customWidth="1"/>
    <col min="11786" max="11786" width="4.5" style="2" customWidth="1"/>
    <col min="11787" max="11787" width="6.5" style="2" customWidth="1"/>
    <col min="11788" max="11788" width="4.75" style="2" customWidth="1"/>
    <col min="11789" max="11789" width="6.5" style="2" customWidth="1"/>
    <col min="11790" max="11790" width="5.5" style="2" customWidth="1"/>
    <col min="11791" max="11791" width="6.5" style="2" customWidth="1"/>
    <col min="11792" max="11792" width="4.75" style="2" customWidth="1"/>
    <col min="11793" max="11793" width="26.375" style="2" customWidth="1"/>
    <col min="11794" max="11794" width="14.75" style="2" customWidth="1"/>
    <col min="11795" max="12032" width="9" style="2"/>
    <col min="12033" max="12033" width="4.25" style="2" customWidth="1"/>
    <col min="12034" max="12034" width="11.5" style="2" customWidth="1"/>
    <col min="12035" max="12035" width="10.25" style="2" customWidth="1"/>
    <col min="12036" max="12036" width="15.875" style="2" customWidth="1"/>
    <col min="12037" max="12037" width="5.5" style="2" customWidth="1"/>
    <col min="12038" max="12038" width="6.875" style="2" customWidth="1"/>
    <col min="12039" max="12039" width="7.75" style="2" customWidth="1"/>
    <col min="12040" max="12040" width="4.75" style="2" customWidth="1"/>
    <col min="12041" max="12041" width="6.5" style="2" customWidth="1"/>
    <col min="12042" max="12042" width="4.5" style="2" customWidth="1"/>
    <col min="12043" max="12043" width="6.5" style="2" customWidth="1"/>
    <col min="12044" max="12044" width="4.75" style="2" customWidth="1"/>
    <col min="12045" max="12045" width="6.5" style="2" customWidth="1"/>
    <col min="12046" max="12046" width="5.5" style="2" customWidth="1"/>
    <col min="12047" max="12047" width="6.5" style="2" customWidth="1"/>
    <col min="12048" max="12048" width="4.75" style="2" customWidth="1"/>
    <col min="12049" max="12049" width="26.375" style="2" customWidth="1"/>
    <col min="12050" max="12050" width="14.75" style="2" customWidth="1"/>
    <col min="12051" max="12288" width="9" style="2"/>
    <col min="12289" max="12289" width="4.25" style="2" customWidth="1"/>
    <col min="12290" max="12290" width="11.5" style="2" customWidth="1"/>
    <col min="12291" max="12291" width="10.25" style="2" customWidth="1"/>
    <col min="12292" max="12292" width="15.875" style="2" customWidth="1"/>
    <col min="12293" max="12293" width="5.5" style="2" customWidth="1"/>
    <col min="12294" max="12294" width="6.875" style="2" customWidth="1"/>
    <col min="12295" max="12295" width="7.75" style="2" customWidth="1"/>
    <col min="12296" max="12296" width="4.75" style="2" customWidth="1"/>
    <col min="12297" max="12297" width="6.5" style="2" customWidth="1"/>
    <col min="12298" max="12298" width="4.5" style="2" customWidth="1"/>
    <col min="12299" max="12299" width="6.5" style="2" customWidth="1"/>
    <col min="12300" max="12300" width="4.75" style="2" customWidth="1"/>
    <col min="12301" max="12301" width="6.5" style="2" customWidth="1"/>
    <col min="12302" max="12302" width="5.5" style="2" customWidth="1"/>
    <col min="12303" max="12303" width="6.5" style="2" customWidth="1"/>
    <col min="12304" max="12304" width="4.75" style="2" customWidth="1"/>
    <col min="12305" max="12305" width="26.375" style="2" customWidth="1"/>
    <col min="12306" max="12306" width="14.75" style="2" customWidth="1"/>
    <col min="12307" max="12544" width="9" style="2"/>
    <col min="12545" max="12545" width="4.25" style="2" customWidth="1"/>
    <col min="12546" max="12546" width="11.5" style="2" customWidth="1"/>
    <col min="12547" max="12547" width="10.25" style="2" customWidth="1"/>
    <col min="12548" max="12548" width="15.875" style="2" customWidth="1"/>
    <col min="12549" max="12549" width="5.5" style="2" customWidth="1"/>
    <col min="12550" max="12550" width="6.875" style="2" customWidth="1"/>
    <col min="12551" max="12551" width="7.75" style="2" customWidth="1"/>
    <col min="12552" max="12552" width="4.75" style="2" customWidth="1"/>
    <col min="12553" max="12553" width="6.5" style="2" customWidth="1"/>
    <col min="12554" max="12554" width="4.5" style="2" customWidth="1"/>
    <col min="12555" max="12555" width="6.5" style="2" customWidth="1"/>
    <col min="12556" max="12556" width="4.75" style="2" customWidth="1"/>
    <col min="12557" max="12557" width="6.5" style="2" customWidth="1"/>
    <col min="12558" max="12558" width="5.5" style="2" customWidth="1"/>
    <col min="12559" max="12559" width="6.5" style="2" customWidth="1"/>
    <col min="12560" max="12560" width="4.75" style="2" customWidth="1"/>
    <col min="12561" max="12561" width="26.375" style="2" customWidth="1"/>
    <col min="12562" max="12562" width="14.75" style="2" customWidth="1"/>
    <col min="12563" max="12800" width="9" style="2"/>
    <col min="12801" max="12801" width="4.25" style="2" customWidth="1"/>
    <col min="12802" max="12802" width="11.5" style="2" customWidth="1"/>
    <col min="12803" max="12803" width="10.25" style="2" customWidth="1"/>
    <col min="12804" max="12804" width="15.875" style="2" customWidth="1"/>
    <col min="12805" max="12805" width="5.5" style="2" customWidth="1"/>
    <col min="12806" max="12806" width="6.875" style="2" customWidth="1"/>
    <col min="12807" max="12807" width="7.75" style="2" customWidth="1"/>
    <col min="12808" max="12808" width="4.75" style="2" customWidth="1"/>
    <col min="12809" max="12809" width="6.5" style="2" customWidth="1"/>
    <col min="12810" max="12810" width="4.5" style="2" customWidth="1"/>
    <col min="12811" max="12811" width="6.5" style="2" customWidth="1"/>
    <col min="12812" max="12812" width="4.75" style="2" customWidth="1"/>
    <col min="12813" max="12813" width="6.5" style="2" customWidth="1"/>
    <col min="12814" max="12814" width="5.5" style="2" customWidth="1"/>
    <col min="12815" max="12815" width="6.5" style="2" customWidth="1"/>
    <col min="12816" max="12816" width="4.75" style="2" customWidth="1"/>
    <col min="12817" max="12817" width="26.375" style="2" customWidth="1"/>
    <col min="12818" max="12818" width="14.75" style="2" customWidth="1"/>
    <col min="12819" max="13056" width="9" style="2"/>
    <col min="13057" max="13057" width="4.25" style="2" customWidth="1"/>
    <col min="13058" max="13058" width="11.5" style="2" customWidth="1"/>
    <col min="13059" max="13059" width="10.25" style="2" customWidth="1"/>
    <col min="13060" max="13060" width="15.875" style="2" customWidth="1"/>
    <col min="13061" max="13061" width="5.5" style="2" customWidth="1"/>
    <col min="13062" max="13062" width="6.875" style="2" customWidth="1"/>
    <col min="13063" max="13063" width="7.75" style="2" customWidth="1"/>
    <col min="13064" max="13064" width="4.75" style="2" customWidth="1"/>
    <col min="13065" max="13065" width="6.5" style="2" customWidth="1"/>
    <col min="13066" max="13066" width="4.5" style="2" customWidth="1"/>
    <col min="13067" max="13067" width="6.5" style="2" customWidth="1"/>
    <col min="13068" max="13068" width="4.75" style="2" customWidth="1"/>
    <col min="13069" max="13069" width="6.5" style="2" customWidth="1"/>
    <col min="13070" max="13070" width="5.5" style="2" customWidth="1"/>
    <col min="13071" max="13071" width="6.5" style="2" customWidth="1"/>
    <col min="13072" max="13072" width="4.75" style="2" customWidth="1"/>
    <col min="13073" max="13073" width="26.375" style="2" customWidth="1"/>
    <col min="13074" max="13074" width="14.75" style="2" customWidth="1"/>
    <col min="13075" max="13312" width="9" style="2"/>
    <col min="13313" max="13313" width="4.25" style="2" customWidth="1"/>
    <col min="13314" max="13314" width="11.5" style="2" customWidth="1"/>
    <col min="13315" max="13315" width="10.25" style="2" customWidth="1"/>
    <col min="13316" max="13316" width="15.875" style="2" customWidth="1"/>
    <col min="13317" max="13317" width="5.5" style="2" customWidth="1"/>
    <col min="13318" max="13318" width="6.875" style="2" customWidth="1"/>
    <col min="13319" max="13319" width="7.75" style="2" customWidth="1"/>
    <col min="13320" max="13320" width="4.75" style="2" customWidth="1"/>
    <col min="13321" max="13321" width="6.5" style="2" customWidth="1"/>
    <col min="13322" max="13322" width="4.5" style="2" customWidth="1"/>
    <col min="13323" max="13323" width="6.5" style="2" customWidth="1"/>
    <col min="13324" max="13324" width="4.75" style="2" customWidth="1"/>
    <col min="13325" max="13325" width="6.5" style="2" customWidth="1"/>
    <col min="13326" max="13326" width="5.5" style="2" customWidth="1"/>
    <col min="13327" max="13327" width="6.5" style="2" customWidth="1"/>
    <col min="13328" max="13328" width="4.75" style="2" customWidth="1"/>
    <col min="13329" max="13329" width="26.375" style="2" customWidth="1"/>
    <col min="13330" max="13330" width="14.75" style="2" customWidth="1"/>
    <col min="13331" max="13568" width="9" style="2"/>
    <col min="13569" max="13569" width="4.25" style="2" customWidth="1"/>
    <col min="13570" max="13570" width="11.5" style="2" customWidth="1"/>
    <col min="13571" max="13571" width="10.25" style="2" customWidth="1"/>
    <col min="13572" max="13572" width="15.875" style="2" customWidth="1"/>
    <col min="13573" max="13573" width="5.5" style="2" customWidth="1"/>
    <col min="13574" max="13574" width="6.875" style="2" customWidth="1"/>
    <col min="13575" max="13575" width="7.75" style="2" customWidth="1"/>
    <col min="13576" max="13576" width="4.75" style="2" customWidth="1"/>
    <col min="13577" max="13577" width="6.5" style="2" customWidth="1"/>
    <col min="13578" max="13578" width="4.5" style="2" customWidth="1"/>
    <col min="13579" max="13579" width="6.5" style="2" customWidth="1"/>
    <col min="13580" max="13580" width="4.75" style="2" customWidth="1"/>
    <col min="13581" max="13581" width="6.5" style="2" customWidth="1"/>
    <col min="13582" max="13582" width="5.5" style="2" customWidth="1"/>
    <col min="13583" max="13583" width="6.5" style="2" customWidth="1"/>
    <col min="13584" max="13584" width="4.75" style="2" customWidth="1"/>
    <col min="13585" max="13585" width="26.375" style="2" customWidth="1"/>
    <col min="13586" max="13586" width="14.75" style="2" customWidth="1"/>
    <col min="13587" max="13824" width="9" style="2"/>
    <col min="13825" max="13825" width="4.25" style="2" customWidth="1"/>
    <col min="13826" max="13826" width="11.5" style="2" customWidth="1"/>
    <col min="13827" max="13827" width="10.25" style="2" customWidth="1"/>
    <col min="13828" max="13828" width="15.875" style="2" customWidth="1"/>
    <col min="13829" max="13829" width="5.5" style="2" customWidth="1"/>
    <col min="13830" max="13830" width="6.875" style="2" customWidth="1"/>
    <col min="13831" max="13831" width="7.75" style="2" customWidth="1"/>
    <col min="13832" max="13832" width="4.75" style="2" customWidth="1"/>
    <col min="13833" max="13833" width="6.5" style="2" customWidth="1"/>
    <col min="13834" max="13834" width="4.5" style="2" customWidth="1"/>
    <col min="13835" max="13835" width="6.5" style="2" customWidth="1"/>
    <col min="13836" max="13836" width="4.75" style="2" customWidth="1"/>
    <col min="13837" max="13837" width="6.5" style="2" customWidth="1"/>
    <col min="13838" max="13838" width="5.5" style="2" customWidth="1"/>
    <col min="13839" max="13839" width="6.5" style="2" customWidth="1"/>
    <col min="13840" max="13840" width="4.75" style="2" customWidth="1"/>
    <col min="13841" max="13841" width="26.375" style="2" customWidth="1"/>
    <col min="13842" max="13842" width="14.75" style="2" customWidth="1"/>
    <col min="13843" max="14080" width="9" style="2"/>
    <col min="14081" max="14081" width="4.25" style="2" customWidth="1"/>
    <col min="14082" max="14082" width="11.5" style="2" customWidth="1"/>
    <col min="14083" max="14083" width="10.25" style="2" customWidth="1"/>
    <col min="14084" max="14084" width="15.875" style="2" customWidth="1"/>
    <col min="14085" max="14085" width="5.5" style="2" customWidth="1"/>
    <col min="14086" max="14086" width="6.875" style="2" customWidth="1"/>
    <col min="14087" max="14087" width="7.75" style="2" customWidth="1"/>
    <col min="14088" max="14088" width="4.75" style="2" customWidth="1"/>
    <col min="14089" max="14089" width="6.5" style="2" customWidth="1"/>
    <col min="14090" max="14090" width="4.5" style="2" customWidth="1"/>
    <col min="14091" max="14091" width="6.5" style="2" customWidth="1"/>
    <col min="14092" max="14092" width="4.75" style="2" customWidth="1"/>
    <col min="14093" max="14093" width="6.5" style="2" customWidth="1"/>
    <col min="14094" max="14094" width="5.5" style="2" customWidth="1"/>
    <col min="14095" max="14095" width="6.5" style="2" customWidth="1"/>
    <col min="14096" max="14096" width="4.75" style="2" customWidth="1"/>
    <col min="14097" max="14097" width="26.375" style="2" customWidth="1"/>
    <col min="14098" max="14098" width="14.75" style="2" customWidth="1"/>
    <col min="14099" max="14336" width="9" style="2"/>
    <col min="14337" max="14337" width="4.25" style="2" customWidth="1"/>
    <col min="14338" max="14338" width="11.5" style="2" customWidth="1"/>
    <col min="14339" max="14339" width="10.25" style="2" customWidth="1"/>
    <col min="14340" max="14340" width="15.875" style="2" customWidth="1"/>
    <col min="14341" max="14341" width="5.5" style="2" customWidth="1"/>
    <col min="14342" max="14342" width="6.875" style="2" customWidth="1"/>
    <col min="14343" max="14343" width="7.75" style="2" customWidth="1"/>
    <col min="14344" max="14344" width="4.75" style="2" customWidth="1"/>
    <col min="14345" max="14345" width="6.5" style="2" customWidth="1"/>
    <col min="14346" max="14346" width="4.5" style="2" customWidth="1"/>
    <col min="14347" max="14347" width="6.5" style="2" customWidth="1"/>
    <col min="14348" max="14348" width="4.75" style="2" customWidth="1"/>
    <col min="14349" max="14349" width="6.5" style="2" customWidth="1"/>
    <col min="14350" max="14350" width="5.5" style="2" customWidth="1"/>
    <col min="14351" max="14351" width="6.5" style="2" customWidth="1"/>
    <col min="14352" max="14352" width="4.75" style="2" customWidth="1"/>
    <col min="14353" max="14353" width="26.375" style="2" customWidth="1"/>
    <col min="14354" max="14354" width="14.75" style="2" customWidth="1"/>
    <col min="14355" max="14592" width="9" style="2"/>
    <col min="14593" max="14593" width="4.25" style="2" customWidth="1"/>
    <col min="14594" max="14594" width="11.5" style="2" customWidth="1"/>
    <col min="14595" max="14595" width="10.25" style="2" customWidth="1"/>
    <col min="14596" max="14596" width="15.875" style="2" customWidth="1"/>
    <col min="14597" max="14597" width="5.5" style="2" customWidth="1"/>
    <col min="14598" max="14598" width="6.875" style="2" customWidth="1"/>
    <col min="14599" max="14599" width="7.75" style="2" customWidth="1"/>
    <col min="14600" max="14600" width="4.75" style="2" customWidth="1"/>
    <col min="14601" max="14601" width="6.5" style="2" customWidth="1"/>
    <col min="14602" max="14602" width="4.5" style="2" customWidth="1"/>
    <col min="14603" max="14603" width="6.5" style="2" customWidth="1"/>
    <col min="14604" max="14604" width="4.75" style="2" customWidth="1"/>
    <col min="14605" max="14605" width="6.5" style="2" customWidth="1"/>
    <col min="14606" max="14606" width="5.5" style="2" customWidth="1"/>
    <col min="14607" max="14607" width="6.5" style="2" customWidth="1"/>
    <col min="14608" max="14608" width="4.75" style="2" customWidth="1"/>
    <col min="14609" max="14609" width="26.375" style="2" customWidth="1"/>
    <col min="14610" max="14610" width="14.75" style="2" customWidth="1"/>
    <col min="14611" max="14848" width="9" style="2"/>
    <col min="14849" max="14849" width="4.25" style="2" customWidth="1"/>
    <col min="14850" max="14850" width="11.5" style="2" customWidth="1"/>
    <col min="14851" max="14851" width="10.25" style="2" customWidth="1"/>
    <col min="14852" max="14852" width="15.875" style="2" customWidth="1"/>
    <col min="14853" max="14853" width="5.5" style="2" customWidth="1"/>
    <col min="14854" max="14854" width="6.875" style="2" customWidth="1"/>
    <col min="14855" max="14855" width="7.75" style="2" customWidth="1"/>
    <col min="14856" max="14856" width="4.75" style="2" customWidth="1"/>
    <col min="14857" max="14857" width="6.5" style="2" customWidth="1"/>
    <col min="14858" max="14858" width="4.5" style="2" customWidth="1"/>
    <col min="14859" max="14859" width="6.5" style="2" customWidth="1"/>
    <col min="14860" max="14860" width="4.75" style="2" customWidth="1"/>
    <col min="14861" max="14861" width="6.5" style="2" customWidth="1"/>
    <col min="14862" max="14862" width="5.5" style="2" customWidth="1"/>
    <col min="14863" max="14863" width="6.5" style="2" customWidth="1"/>
    <col min="14864" max="14864" width="4.75" style="2" customWidth="1"/>
    <col min="14865" max="14865" width="26.375" style="2" customWidth="1"/>
    <col min="14866" max="14866" width="14.75" style="2" customWidth="1"/>
    <col min="14867" max="15104" width="9" style="2"/>
    <col min="15105" max="15105" width="4.25" style="2" customWidth="1"/>
    <col min="15106" max="15106" width="11.5" style="2" customWidth="1"/>
    <col min="15107" max="15107" width="10.25" style="2" customWidth="1"/>
    <col min="15108" max="15108" width="15.875" style="2" customWidth="1"/>
    <col min="15109" max="15109" width="5.5" style="2" customWidth="1"/>
    <col min="15110" max="15110" width="6.875" style="2" customWidth="1"/>
    <col min="15111" max="15111" width="7.75" style="2" customWidth="1"/>
    <col min="15112" max="15112" width="4.75" style="2" customWidth="1"/>
    <col min="15113" max="15113" width="6.5" style="2" customWidth="1"/>
    <col min="15114" max="15114" width="4.5" style="2" customWidth="1"/>
    <col min="15115" max="15115" width="6.5" style="2" customWidth="1"/>
    <col min="15116" max="15116" width="4.75" style="2" customWidth="1"/>
    <col min="15117" max="15117" width="6.5" style="2" customWidth="1"/>
    <col min="15118" max="15118" width="5.5" style="2" customWidth="1"/>
    <col min="15119" max="15119" width="6.5" style="2" customWidth="1"/>
    <col min="15120" max="15120" width="4.75" style="2" customWidth="1"/>
    <col min="15121" max="15121" width="26.375" style="2" customWidth="1"/>
    <col min="15122" max="15122" width="14.75" style="2" customWidth="1"/>
    <col min="15123" max="15360" width="9" style="2"/>
    <col min="15361" max="15361" width="4.25" style="2" customWidth="1"/>
    <col min="15362" max="15362" width="11.5" style="2" customWidth="1"/>
    <col min="15363" max="15363" width="10.25" style="2" customWidth="1"/>
    <col min="15364" max="15364" width="15.875" style="2" customWidth="1"/>
    <col min="15365" max="15365" width="5.5" style="2" customWidth="1"/>
    <col min="15366" max="15366" width="6.875" style="2" customWidth="1"/>
    <col min="15367" max="15367" width="7.75" style="2" customWidth="1"/>
    <col min="15368" max="15368" width="4.75" style="2" customWidth="1"/>
    <col min="15369" max="15369" width="6.5" style="2" customWidth="1"/>
    <col min="15370" max="15370" width="4.5" style="2" customWidth="1"/>
    <col min="15371" max="15371" width="6.5" style="2" customWidth="1"/>
    <col min="15372" max="15372" width="4.75" style="2" customWidth="1"/>
    <col min="15373" max="15373" width="6.5" style="2" customWidth="1"/>
    <col min="15374" max="15374" width="5.5" style="2" customWidth="1"/>
    <col min="15375" max="15375" width="6.5" style="2" customWidth="1"/>
    <col min="15376" max="15376" width="4.75" style="2" customWidth="1"/>
    <col min="15377" max="15377" width="26.375" style="2" customWidth="1"/>
    <col min="15378" max="15378" width="14.75" style="2" customWidth="1"/>
    <col min="15379" max="15616" width="9" style="2"/>
    <col min="15617" max="15617" width="4.25" style="2" customWidth="1"/>
    <col min="15618" max="15618" width="11.5" style="2" customWidth="1"/>
    <col min="15619" max="15619" width="10.25" style="2" customWidth="1"/>
    <col min="15620" max="15620" width="15.875" style="2" customWidth="1"/>
    <col min="15621" max="15621" width="5.5" style="2" customWidth="1"/>
    <col min="15622" max="15622" width="6.875" style="2" customWidth="1"/>
    <col min="15623" max="15623" width="7.75" style="2" customWidth="1"/>
    <col min="15624" max="15624" width="4.75" style="2" customWidth="1"/>
    <col min="15625" max="15625" width="6.5" style="2" customWidth="1"/>
    <col min="15626" max="15626" width="4.5" style="2" customWidth="1"/>
    <col min="15627" max="15627" width="6.5" style="2" customWidth="1"/>
    <col min="15628" max="15628" width="4.75" style="2" customWidth="1"/>
    <col min="15629" max="15629" width="6.5" style="2" customWidth="1"/>
    <col min="15630" max="15630" width="5.5" style="2" customWidth="1"/>
    <col min="15631" max="15631" width="6.5" style="2" customWidth="1"/>
    <col min="15632" max="15632" width="4.75" style="2" customWidth="1"/>
    <col min="15633" max="15633" width="26.375" style="2" customWidth="1"/>
    <col min="15634" max="15634" width="14.75" style="2" customWidth="1"/>
    <col min="15635" max="15872" width="9" style="2"/>
    <col min="15873" max="15873" width="4.25" style="2" customWidth="1"/>
    <col min="15874" max="15874" width="11.5" style="2" customWidth="1"/>
    <col min="15875" max="15875" width="10.25" style="2" customWidth="1"/>
    <col min="15876" max="15876" width="15.875" style="2" customWidth="1"/>
    <col min="15877" max="15877" width="5.5" style="2" customWidth="1"/>
    <col min="15878" max="15878" width="6.875" style="2" customWidth="1"/>
    <col min="15879" max="15879" width="7.75" style="2" customWidth="1"/>
    <col min="15880" max="15880" width="4.75" style="2" customWidth="1"/>
    <col min="15881" max="15881" width="6.5" style="2" customWidth="1"/>
    <col min="15882" max="15882" width="4.5" style="2" customWidth="1"/>
    <col min="15883" max="15883" width="6.5" style="2" customWidth="1"/>
    <col min="15884" max="15884" width="4.75" style="2" customWidth="1"/>
    <col min="15885" max="15885" width="6.5" style="2" customWidth="1"/>
    <col min="15886" max="15886" width="5.5" style="2" customWidth="1"/>
    <col min="15887" max="15887" width="6.5" style="2" customWidth="1"/>
    <col min="15888" max="15888" width="4.75" style="2" customWidth="1"/>
    <col min="15889" max="15889" width="26.375" style="2" customWidth="1"/>
    <col min="15890" max="15890" width="14.75" style="2" customWidth="1"/>
    <col min="15891" max="16128" width="9" style="2"/>
    <col min="16129" max="16129" width="4.25" style="2" customWidth="1"/>
    <col min="16130" max="16130" width="11.5" style="2" customWidth="1"/>
    <col min="16131" max="16131" width="10.25" style="2" customWidth="1"/>
    <col min="16132" max="16132" width="15.875" style="2" customWidth="1"/>
    <col min="16133" max="16133" width="5.5" style="2" customWidth="1"/>
    <col min="16134" max="16134" width="6.875" style="2" customWidth="1"/>
    <col min="16135" max="16135" width="7.75" style="2" customWidth="1"/>
    <col min="16136" max="16136" width="4.75" style="2" customWidth="1"/>
    <col min="16137" max="16137" width="6.5" style="2" customWidth="1"/>
    <col min="16138" max="16138" width="4.5" style="2" customWidth="1"/>
    <col min="16139" max="16139" width="6.5" style="2" customWidth="1"/>
    <col min="16140" max="16140" width="4.75" style="2" customWidth="1"/>
    <col min="16141" max="16141" width="6.5" style="2" customWidth="1"/>
    <col min="16142" max="16142" width="5.5" style="2" customWidth="1"/>
    <col min="16143" max="16143" width="6.5" style="2" customWidth="1"/>
    <col min="16144" max="16144" width="4.75" style="2" customWidth="1"/>
    <col min="16145" max="16145" width="26.375" style="2" customWidth="1"/>
    <col min="16146" max="16146" width="14.75" style="2" customWidth="1"/>
    <col min="16147" max="16384" width="9" style="2"/>
  </cols>
  <sheetData>
    <row r="1" spans="1:18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54.7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customHeight="1" x14ac:dyDescent="0.2">
      <c r="A3" s="32" t="s">
        <v>208</v>
      </c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3"/>
      <c r="R3" s="33"/>
    </row>
    <row r="4" spans="1:18" ht="15.75" x14ac:dyDescent="0.2">
      <c r="A4" s="35" t="s">
        <v>95</v>
      </c>
      <c r="B4" s="35" t="s">
        <v>34</v>
      </c>
      <c r="C4" s="37" t="s">
        <v>96</v>
      </c>
      <c r="D4" s="35" t="s">
        <v>36</v>
      </c>
      <c r="E4" s="36" t="s">
        <v>97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9" t="s">
        <v>98</v>
      </c>
      <c r="R4" s="35" t="s">
        <v>37</v>
      </c>
    </row>
    <row r="5" spans="1:18" ht="15.75" x14ac:dyDescent="0.2">
      <c r="A5" s="36"/>
      <c r="B5" s="36"/>
      <c r="C5" s="38"/>
      <c r="D5" s="36"/>
      <c r="E5" s="35" t="s">
        <v>99</v>
      </c>
      <c r="F5" s="35"/>
      <c r="G5" s="35"/>
      <c r="H5" s="35"/>
      <c r="I5" s="41" t="s">
        <v>100</v>
      </c>
      <c r="J5" s="41"/>
      <c r="K5" s="41"/>
      <c r="L5" s="41"/>
      <c r="M5" s="35" t="s">
        <v>101</v>
      </c>
      <c r="N5" s="35"/>
      <c r="O5" s="35"/>
      <c r="P5" s="35"/>
      <c r="Q5" s="40"/>
      <c r="R5" s="36"/>
    </row>
    <row r="6" spans="1:18" ht="42.75" x14ac:dyDescent="0.2">
      <c r="A6" s="36"/>
      <c r="B6" s="36"/>
      <c r="C6" s="38"/>
      <c r="D6" s="36"/>
      <c r="E6" s="15" t="s">
        <v>38</v>
      </c>
      <c r="F6" s="15" t="s">
        <v>39</v>
      </c>
      <c r="G6" s="15" t="s">
        <v>40</v>
      </c>
      <c r="H6" s="15" t="s">
        <v>41</v>
      </c>
      <c r="I6" s="15" t="s">
        <v>38</v>
      </c>
      <c r="J6" s="15" t="s">
        <v>39</v>
      </c>
      <c r="K6" s="15" t="s">
        <v>42</v>
      </c>
      <c r="L6" s="14" t="s">
        <v>43</v>
      </c>
      <c r="M6" s="14" t="s">
        <v>38</v>
      </c>
      <c r="N6" s="14" t="s">
        <v>39</v>
      </c>
      <c r="O6" s="14" t="s">
        <v>44</v>
      </c>
      <c r="P6" s="16" t="s">
        <v>45</v>
      </c>
      <c r="Q6" s="40"/>
      <c r="R6" s="36"/>
    </row>
    <row r="7" spans="1:18" ht="18" customHeight="1" x14ac:dyDescent="0.2">
      <c r="A7" s="23">
        <v>1</v>
      </c>
      <c r="B7" s="23">
        <v>2240343109</v>
      </c>
      <c r="C7" s="23" t="s">
        <v>187</v>
      </c>
      <c r="D7" s="23" t="s">
        <v>204</v>
      </c>
      <c r="E7" s="23">
        <v>85</v>
      </c>
      <c r="F7" s="23">
        <v>8.125</v>
      </c>
      <c r="G7" s="23">
        <f t="shared" ref="G7:G18" si="0">SUM(E7:F7)</f>
        <v>93.125</v>
      </c>
      <c r="H7" s="23">
        <f>RANK(G7,$G$7:$G$23)</f>
        <v>3</v>
      </c>
      <c r="I7" s="23">
        <v>95</v>
      </c>
      <c r="J7" s="23">
        <v>5</v>
      </c>
      <c r="K7" s="23">
        <f t="shared" ref="K7:K18" si="1">SUM(I7:J7)</f>
        <v>100</v>
      </c>
      <c r="L7" s="20">
        <f>RANK(K7,$K$7:$K$23)</f>
        <v>1</v>
      </c>
      <c r="M7" s="23">
        <v>65.66</v>
      </c>
      <c r="N7" s="23">
        <v>9.3000000000000007</v>
      </c>
      <c r="O7" s="23">
        <f t="shared" ref="O7:O18" si="2">SUM(M7:N7)</f>
        <v>74.959999999999994</v>
      </c>
      <c r="P7" s="20">
        <f>RANK(O7,$O$7:$O$23)</f>
        <v>5</v>
      </c>
      <c r="Q7" s="27">
        <f t="shared" ref="Q7:Q18" si="3">G7*0.3+K7*0.6+O7*0.1</f>
        <v>95.433499999999995</v>
      </c>
      <c r="R7" s="23">
        <f t="shared" ref="R7:R13" si="4">RANK(Q7,$Q$7:$Q$22)</f>
        <v>1</v>
      </c>
    </row>
    <row r="8" spans="1:18" ht="18" customHeight="1" x14ac:dyDescent="0.2">
      <c r="A8" s="23">
        <v>2</v>
      </c>
      <c r="B8" s="23">
        <v>2240343112</v>
      </c>
      <c r="C8" s="23" t="s">
        <v>188</v>
      </c>
      <c r="D8" s="23" t="s">
        <v>204</v>
      </c>
      <c r="E8" s="23">
        <v>85</v>
      </c>
      <c r="F8" s="23">
        <v>7.125</v>
      </c>
      <c r="G8" s="23">
        <f t="shared" si="0"/>
        <v>92.125</v>
      </c>
      <c r="H8" s="23">
        <f t="shared" ref="H8:H23" si="5">RANK(G8,$G$7:$G$23)</f>
        <v>5</v>
      </c>
      <c r="I8" s="23">
        <v>87.3</v>
      </c>
      <c r="J8" s="23">
        <v>5</v>
      </c>
      <c r="K8" s="23">
        <f t="shared" si="1"/>
        <v>92.3</v>
      </c>
      <c r="L8" s="20">
        <f t="shared" ref="L8:L23" si="6">RANK(K8,$K$7:$K$23)</f>
        <v>4</v>
      </c>
      <c r="M8" s="23">
        <v>64.3</v>
      </c>
      <c r="N8" s="23">
        <v>30</v>
      </c>
      <c r="O8" s="23">
        <f t="shared" si="2"/>
        <v>94.3</v>
      </c>
      <c r="P8" s="20">
        <f t="shared" ref="P8:P23" si="7">RANK(O8,$O$7:$O$23)</f>
        <v>2</v>
      </c>
      <c r="Q8" s="27">
        <f t="shared" si="3"/>
        <v>92.447499999999991</v>
      </c>
      <c r="R8" s="23">
        <f t="shared" si="4"/>
        <v>2</v>
      </c>
    </row>
    <row r="9" spans="1:18" ht="18" customHeight="1" x14ac:dyDescent="0.2">
      <c r="A9" s="23">
        <v>3</v>
      </c>
      <c r="B9" s="23">
        <v>2240343107</v>
      </c>
      <c r="C9" s="23" t="s">
        <v>189</v>
      </c>
      <c r="D9" s="23" t="s">
        <v>205</v>
      </c>
      <c r="E9" s="23">
        <v>85</v>
      </c>
      <c r="F9" s="23">
        <v>8.75</v>
      </c>
      <c r="G9" s="23">
        <f t="shared" si="0"/>
        <v>93.75</v>
      </c>
      <c r="H9" s="23">
        <f t="shared" si="5"/>
        <v>2</v>
      </c>
      <c r="I9" s="23">
        <v>86</v>
      </c>
      <c r="J9" s="23">
        <v>5</v>
      </c>
      <c r="K9" s="23">
        <f t="shared" si="1"/>
        <v>91</v>
      </c>
      <c r="L9" s="20">
        <f t="shared" si="6"/>
        <v>5</v>
      </c>
      <c r="M9" s="23">
        <v>65.66</v>
      </c>
      <c r="N9" s="23">
        <v>30</v>
      </c>
      <c r="O9" s="23">
        <f t="shared" si="2"/>
        <v>95.66</v>
      </c>
      <c r="P9" s="20">
        <f t="shared" si="7"/>
        <v>1</v>
      </c>
      <c r="Q9" s="27">
        <f t="shared" si="3"/>
        <v>92.290999999999997</v>
      </c>
      <c r="R9" s="23">
        <f t="shared" si="4"/>
        <v>3</v>
      </c>
    </row>
    <row r="10" spans="1:18" ht="18" customHeight="1" x14ac:dyDescent="0.2">
      <c r="A10" s="23">
        <v>4</v>
      </c>
      <c r="B10" s="23">
        <v>2240343105</v>
      </c>
      <c r="C10" s="23" t="s">
        <v>190</v>
      </c>
      <c r="D10" s="23" t="s">
        <v>205</v>
      </c>
      <c r="E10" s="23">
        <v>84.9</v>
      </c>
      <c r="F10" s="23">
        <v>6.25</v>
      </c>
      <c r="G10" s="23">
        <f t="shared" si="0"/>
        <v>91.15</v>
      </c>
      <c r="H10" s="23">
        <f t="shared" si="5"/>
        <v>6</v>
      </c>
      <c r="I10" s="23">
        <v>91.2</v>
      </c>
      <c r="J10" s="23">
        <v>5</v>
      </c>
      <c r="K10" s="23">
        <f t="shared" si="1"/>
        <v>96.2</v>
      </c>
      <c r="L10" s="20">
        <f t="shared" si="6"/>
        <v>2</v>
      </c>
      <c r="M10" s="23">
        <v>54.95</v>
      </c>
      <c r="N10" s="23">
        <v>7.2</v>
      </c>
      <c r="O10" s="23">
        <f t="shared" si="2"/>
        <v>62.150000000000006</v>
      </c>
      <c r="P10" s="20">
        <f t="shared" si="7"/>
        <v>11</v>
      </c>
      <c r="Q10" s="27">
        <f t="shared" si="3"/>
        <v>91.28</v>
      </c>
      <c r="R10" s="23">
        <f t="shared" si="4"/>
        <v>4</v>
      </c>
    </row>
    <row r="11" spans="1:18" ht="18" customHeight="1" x14ac:dyDescent="0.2">
      <c r="A11" s="23">
        <v>5</v>
      </c>
      <c r="B11" s="23">
        <v>2240343114</v>
      </c>
      <c r="C11" s="23" t="s">
        <v>191</v>
      </c>
      <c r="D11" s="23" t="s">
        <v>205</v>
      </c>
      <c r="E11" s="23">
        <v>83.8</v>
      </c>
      <c r="F11" s="23">
        <v>6.25</v>
      </c>
      <c r="G11" s="23">
        <f t="shared" si="0"/>
        <v>90.05</v>
      </c>
      <c r="H11" s="23">
        <f t="shared" si="5"/>
        <v>7</v>
      </c>
      <c r="I11" s="23">
        <v>87.48</v>
      </c>
      <c r="J11" s="23">
        <v>5</v>
      </c>
      <c r="K11" s="23">
        <f t="shared" si="1"/>
        <v>92.48</v>
      </c>
      <c r="L11" s="20">
        <f t="shared" si="6"/>
        <v>3</v>
      </c>
      <c r="M11" s="23">
        <v>57.96</v>
      </c>
      <c r="N11" s="23">
        <v>12.4</v>
      </c>
      <c r="O11" s="23">
        <f t="shared" si="2"/>
        <v>70.36</v>
      </c>
      <c r="P11" s="20">
        <f t="shared" si="7"/>
        <v>6</v>
      </c>
      <c r="Q11" s="27">
        <f t="shared" si="3"/>
        <v>89.539000000000001</v>
      </c>
      <c r="R11" s="23">
        <f t="shared" si="4"/>
        <v>5</v>
      </c>
    </row>
    <row r="12" spans="1:18" ht="18" customHeight="1" x14ac:dyDescent="0.2">
      <c r="A12" s="23">
        <v>6</v>
      </c>
      <c r="B12" s="23">
        <v>2240343115</v>
      </c>
      <c r="C12" s="23" t="s">
        <v>192</v>
      </c>
      <c r="D12" s="23" t="s">
        <v>205</v>
      </c>
      <c r="E12" s="23">
        <v>83</v>
      </c>
      <c r="F12" s="23">
        <v>10</v>
      </c>
      <c r="G12" s="23">
        <f t="shared" si="0"/>
        <v>93</v>
      </c>
      <c r="H12" s="23">
        <f t="shared" si="5"/>
        <v>4</v>
      </c>
      <c r="I12" s="27">
        <v>82.716999999999999</v>
      </c>
      <c r="J12" s="27">
        <v>4.9000000000000004</v>
      </c>
      <c r="K12" s="27">
        <f t="shared" si="1"/>
        <v>87.617000000000004</v>
      </c>
      <c r="L12" s="20">
        <f t="shared" si="6"/>
        <v>6</v>
      </c>
      <c r="M12" s="23">
        <v>55.51</v>
      </c>
      <c r="N12" s="23">
        <v>6.2</v>
      </c>
      <c r="O12" s="23">
        <f t="shared" si="2"/>
        <v>61.71</v>
      </c>
      <c r="P12" s="20">
        <f t="shared" si="7"/>
        <v>12</v>
      </c>
      <c r="Q12" s="27">
        <f t="shared" si="3"/>
        <v>86.641200000000012</v>
      </c>
      <c r="R12" s="23">
        <f t="shared" si="4"/>
        <v>6</v>
      </c>
    </row>
    <row r="13" spans="1:18" ht="18" customHeight="1" x14ac:dyDescent="0.2">
      <c r="A13" s="23">
        <v>7</v>
      </c>
      <c r="B13" s="23">
        <v>2240343118</v>
      </c>
      <c r="C13" s="23" t="s">
        <v>193</v>
      </c>
      <c r="D13" s="23" t="s">
        <v>205</v>
      </c>
      <c r="E13" s="23">
        <v>84.5</v>
      </c>
      <c r="F13" s="23">
        <v>15</v>
      </c>
      <c r="G13" s="23">
        <f t="shared" si="0"/>
        <v>99.5</v>
      </c>
      <c r="H13" s="23">
        <f t="shared" si="5"/>
        <v>1</v>
      </c>
      <c r="I13" s="23">
        <v>76</v>
      </c>
      <c r="J13" s="23">
        <v>5</v>
      </c>
      <c r="K13" s="23">
        <f t="shared" si="1"/>
        <v>81</v>
      </c>
      <c r="L13" s="20">
        <f t="shared" si="6"/>
        <v>10</v>
      </c>
      <c r="M13" s="23">
        <v>54.6</v>
      </c>
      <c r="N13" s="23">
        <v>22.1</v>
      </c>
      <c r="O13" s="23">
        <f t="shared" si="2"/>
        <v>76.7</v>
      </c>
      <c r="P13" s="20">
        <f t="shared" si="7"/>
        <v>4</v>
      </c>
      <c r="Q13" s="27">
        <f t="shared" si="3"/>
        <v>86.12</v>
      </c>
      <c r="R13" s="23">
        <f t="shared" si="4"/>
        <v>7</v>
      </c>
    </row>
    <row r="14" spans="1:18" ht="18" customHeight="1" x14ac:dyDescent="0.2">
      <c r="A14" s="23">
        <v>8</v>
      </c>
      <c r="B14" s="23">
        <v>2240343101</v>
      </c>
      <c r="C14" s="23" t="s">
        <v>194</v>
      </c>
      <c r="D14" s="23" t="s">
        <v>205</v>
      </c>
      <c r="E14" s="23">
        <v>82.5</v>
      </c>
      <c r="F14" s="23">
        <v>6.25</v>
      </c>
      <c r="G14" s="23">
        <f t="shared" si="0"/>
        <v>88.75</v>
      </c>
      <c r="H14" s="23">
        <f t="shared" si="5"/>
        <v>8</v>
      </c>
      <c r="I14" s="23">
        <v>82.2</v>
      </c>
      <c r="J14" s="23">
        <v>5</v>
      </c>
      <c r="K14" s="23">
        <f t="shared" si="1"/>
        <v>87.2</v>
      </c>
      <c r="L14" s="20">
        <f t="shared" si="6"/>
        <v>7</v>
      </c>
      <c r="M14" s="23">
        <v>52.95</v>
      </c>
      <c r="N14" s="23">
        <v>12</v>
      </c>
      <c r="O14" s="23">
        <f t="shared" si="2"/>
        <v>64.95</v>
      </c>
      <c r="P14" s="20">
        <f t="shared" si="7"/>
        <v>8</v>
      </c>
      <c r="Q14" s="27">
        <f t="shared" si="3"/>
        <v>85.44</v>
      </c>
      <c r="R14" s="23">
        <f t="shared" ref="R14:R19" si="8">RANK(Q14,$Q$7:$Q$22)</f>
        <v>8</v>
      </c>
    </row>
    <row r="15" spans="1:18" ht="18" customHeight="1" x14ac:dyDescent="0.2">
      <c r="A15" s="23">
        <v>9</v>
      </c>
      <c r="B15" s="23">
        <v>2240343103</v>
      </c>
      <c r="C15" s="23" t="s">
        <v>195</v>
      </c>
      <c r="D15" s="23" t="s">
        <v>205</v>
      </c>
      <c r="E15" s="23">
        <v>85</v>
      </c>
      <c r="F15" s="23">
        <v>3.75</v>
      </c>
      <c r="G15" s="23">
        <f t="shared" si="0"/>
        <v>88.75</v>
      </c>
      <c r="H15" s="23">
        <f t="shared" si="5"/>
        <v>8</v>
      </c>
      <c r="I15" s="23">
        <v>85.22</v>
      </c>
      <c r="J15" s="23">
        <v>0.3</v>
      </c>
      <c r="K15" s="23">
        <f t="shared" si="1"/>
        <v>85.52</v>
      </c>
      <c r="L15" s="20">
        <f t="shared" si="6"/>
        <v>8</v>
      </c>
      <c r="M15" s="23">
        <v>56</v>
      </c>
      <c r="N15" s="23">
        <v>2.1</v>
      </c>
      <c r="O15" s="23">
        <f t="shared" si="2"/>
        <v>58.1</v>
      </c>
      <c r="P15" s="20">
        <f t="shared" si="7"/>
        <v>14</v>
      </c>
      <c r="Q15" s="27">
        <f t="shared" si="3"/>
        <v>83.747</v>
      </c>
      <c r="R15" s="23">
        <f t="shared" si="8"/>
        <v>9</v>
      </c>
    </row>
    <row r="16" spans="1:18" ht="18" customHeight="1" x14ac:dyDescent="0.2">
      <c r="A16" s="23">
        <v>10</v>
      </c>
      <c r="B16" s="23">
        <v>2240343119</v>
      </c>
      <c r="C16" s="23" t="s">
        <v>196</v>
      </c>
      <c r="D16" s="23" t="s">
        <v>205</v>
      </c>
      <c r="E16" s="23">
        <v>81</v>
      </c>
      <c r="F16" s="23">
        <v>3.75</v>
      </c>
      <c r="G16" s="23">
        <f t="shared" si="0"/>
        <v>84.75</v>
      </c>
      <c r="H16" s="23">
        <f t="shared" si="5"/>
        <v>13</v>
      </c>
      <c r="I16" s="23">
        <v>79</v>
      </c>
      <c r="J16" s="23">
        <v>5</v>
      </c>
      <c r="K16" s="23">
        <f t="shared" si="1"/>
        <v>84</v>
      </c>
      <c r="L16" s="20">
        <f t="shared" si="6"/>
        <v>9</v>
      </c>
      <c r="M16" s="23">
        <v>52.5</v>
      </c>
      <c r="N16" s="23">
        <v>9.9</v>
      </c>
      <c r="O16" s="23">
        <f t="shared" si="2"/>
        <v>62.4</v>
      </c>
      <c r="P16" s="20">
        <f t="shared" si="7"/>
        <v>10</v>
      </c>
      <c r="Q16" s="27">
        <f t="shared" si="3"/>
        <v>82.064999999999998</v>
      </c>
      <c r="R16" s="23">
        <f t="shared" si="8"/>
        <v>10</v>
      </c>
    </row>
    <row r="17" spans="1:19" ht="18" customHeight="1" x14ac:dyDescent="0.2">
      <c r="A17" s="23">
        <v>11</v>
      </c>
      <c r="B17" s="23">
        <v>2240343108</v>
      </c>
      <c r="C17" s="23" t="s">
        <v>197</v>
      </c>
      <c r="D17" s="23" t="s">
        <v>205</v>
      </c>
      <c r="E17" s="23">
        <v>77.5</v>
      </c>
      <c r="F17" s="23">
        <v>0</v>
      </c>
      <c r="G17" s="23">
        <f t="shared" si="0"/>
        <v>77.5</v>
      </c>
      <c r="H17" s="23">
        <f t="shared" si="5"/>
        <v>17</v>
      </c>
      <c r="I17" s="23">
        <v>75</v>
      </c>
      <c r="J17" s="23">
        <v>5</v>
      </c>
      <c r="K17" s="23">
        <f t="shared" si="1"/>
        <v>80</v>
      </c>
      <c r="L17" s="20">
        <f t="shared" si="6"/>
        <v>11</v>
      </c>
      <c r="M17" s="23">
        <v>63.35</v>
      </c>
      <c r="N17" s="23">
        <v>29</v>
      </c>
      <c r="O17" s="23">
        <f t="shared" si="2"/>
        <v>92.35</v>
      </c>
      <c r="P17" s="20">
        <f t="shared" si="7"/>
        <v>3</v>
      </c>
      <c r="Q17" s="27">
        <f t="shared" si="3"/>
        <v>80.484999999999999</v>
      </c>
      <c r="R17" s="23">
        <f t="shared" si="8"/>
        <v>11</v>
      </c>
    </row>
    <row r="18" spans="1:19" ht="18" customHeight="1" x14ac:dyDescent="0.2">
      <c r="A18" s="23">
        <v>12</v>
      </c>
      <c r="B18" s="23">
        <v>2240343120</v>
      </c>
      <c r="C18" s="23" t="s">
        <v>198</v>
      </c>
      <c r="D18" s="23" t="s">
        <v>205</v>
      </c>
      <c r="E18" s="23">
        <v>84</v>
      </c>
      <c r="F18" s="23">
        <v>3.75</v>
      </c>
      <c r="G18" s="23">
        <f t="shared" si="0"/>
        <v>87.75</v>
      </c>
      <c r="H18" s="23">
        <f t="shared" si="5"/>
        <v>10</v>
      </c>
      <c r="I18" s="23">
        <v>74.7</v>
      </c>
      <c r="J18" s="23">
        <v>4</v>
      </c>
      <c r="K18" s="23">
        <f t="shared" si="1"/>
        <v>78.7</v>
      </c>
      <c r="L18" s="20">
        <f t="shared" si="6"/>
        <v>13</v>
      </c>
      <c r="M18" s="23">
        <v>58.91</v>
      </c>
      <c r="N18" s="23">
        <v>10</v>
      </c>
      <c r="O18" s="23">
        <f t="shared" si="2"/>
        <v>68.91</v>
      </c>
      <c r="P18" s="20">
        <f t="shared" si="7"/>
        <v>7</v>
      </c>
      <c r="Q18" s="27">
        <f t="shared" si="3"/>
        <v>80.436000000000007</v>
      </c>
      <c r="R18" s="23">
        <f t="shared" si="8"/>
        <v>12</v>
      </c>
      <c r="S18" s="3"/>
    </row>
    <row r="19" spans="1:19" ht="18" customHeight="1" x14ac:dyDescent="0.2">
      <c r="A19" s="23">
        <v>13</v>
      </c>
      <c r="B19" s="20">
        <v>2240343106</v>
      </c>
      <c r="C19" s="20" t="s">
        <v>199</v>
      </c>
      <c r="D19" s="23" t="s">
        <v>205</v>
      </c>
      <c r="E19" s="23">
        <v>84</v>
      </c>
      <c r="F19" s="23">
        <v>0</v>
      </c>
      <c r="G19" s="23">
        <v>84</v>
      </c>
      <c r="H19" s="23">
        <f t="shared" si="5"/>
        <v>14</v>
      </c>
      <c r="I19" s="23">
        <v>75</v>
      </c>
      <c r="J19" s="23">
        <v>4</v>
      </c>
      <c r="K19" s="23">
        <v>79</v>
      </c>
      <c r="L19" s="20">
        <f t="shared" si="6"/>
        <v>12</v>
      </c>
      <c r="M19" s="23">
        <v>57</v>
      </c>
      <c r="N19" s="23">
        <v>1</v>
      </c>
      <c r="O19" s="23">
        <v>58</v>
      </c>
      <c r="P19" s="20">
        <f t="shared" si="7"/>
        <v>16</v>
      </c>
      <c r="Q19" s="27">
        <v>78.400000000000006</v>
      </c>
      <c r="R19" s="23">
        <f t="shared" si="8"/>
        <v>13</v>
      </c>
    </row>
    <row r="20" spans="1:19" ht="18" customHeight="1" x14ac:dyDescent="0.2">
      <c r="A20" s="23">
        <v>14</v>
      </c>
      <c r="B20" s="23">
        <v>2240343117</v>
      </c>
      <c r="C20" s="23" t="s">
        <v>200</v>
      </c>
      <c r="D20" s="23" t="s">
        <v>205</v>
      </c>
      <c r="E20" s="23">
        <v>82.5</v>
      </c>
      <c r="F20" s="23">
        <v>0</v>
      </c>
      <c r="G20" s="23">
        <f>SUM(E20:F20)</f>
        <v>82.5</v>
      </c>
      <c r="H20" s="23">
        <f t="shared" si="5"/>
        <v>16</v>
      </c>
      <c r="I20" s="23">
        <v>75</v>
      </c>
      <c r="J20" s="23">
        <v>2.6</v>
      </c>
      <c r="K20" s="23">
        <f>SUM(I20:J20)</f>
        <v>77.599999999999994</v>
      </c>
      <c r="L20" s="20">
        <f t="shared" si="6"/>
        <v>14</v>
      </c>
      <c r="M20" s="23">
        <v>57.05</v>
      </c>
      <c r="N20" s="23">
        <v>3.7</v>
      </c>
      <c r="O20" s="23">
        <f>SUM(M20:N20)</f>
        <v>60.75</v>
      </c>
      <c r="P20" s="20">
        <f t="shared" si="7"/>
        <v>13</v>
      </c>
      <c r="Q20" s="27">
        <f>G20*0.3+K20*0.6+O20*0.1</f>
        <v>77.385000000000005</v>
      </c>
      <c r="R20" s="23">
        <f>RANK(Q20,$Q$7:$Q$22)</f>
        <v>14</v>
      </c>
    </row>
    <row r="21" spans="1:19" ht="18" customHeight="1" x14ac:dyDescent="0.2">
      <c r="A21" s="23">
        <v>15</v>
      </c>
      <c r="B21" s="23">
        <v>2240343121</v>
      </c>
      <c r="C21" s="23" t="s">
        <v>201</v>
      </c>
      <c r="D21" s="23" t="s">
        <v>205</v>
      </c>
      <c r="E21" s="23">
        <v>84</v>
      </c>
      <c r="F21" s="23">
        <v>0</v>
      </c>
      <c r="G21" s="23">
        <f>SUM(E21:F21)</f>
        <v>84</v>
      </c>
      <c r="H21" s="23">
        <f t="shared" si="5"/>
        <v>14</v>
      </c>
      <c r="I21" s="23">
        <v>70.930000000000007</v>
      </c>
      <c r="J21" s="23">
        <v>4</v>
      </c>
      <c r="K21" s="23">
        <f>SUM(I21:J21)</f>
        <v>74.930000000000007</v>
      </c>
      <c r="L21" s="20">
        <f t="shared" si="6"/>
        <v>15</v>
      </c>
      <c r="M21" s="23">
        <v>53.8</v>
      </c>
      <c r="N21" s="23">
        <v>1.03</v>
      </c>
      <c r="O21" s="23">
        <f>SUM(M21:N21)</f>
        <v>54.83</v>
      </c>
      <c r="P21" s="20">
        <f t="shared" si="7"/>
        <v>17</v>
      </c>
      <c r="Q21" s="27">
        <f>G21*0.3+K21*0.6+O21*0.1</f>
        <v>75.641000000000005</v>
      </c>
      <c r="R21" s="23">
        <f>RANK(Q21,$Q$7:$Q$22)</f>
        <v>15</v>
      </c>
    </row>
    <row r="22" spans="1:19" ht="18" customHeight="1" x14ac:dyDescent="0.2">
      <c r="A22" s="23">
        <v>16</v>
      </c>
      <c r="B22" s="23">
        <v>2240343111</v>
      </c>
      <c r="C22" s="23" t="s">
        <v>202</v>
      </c>
      <c r="D22" s="23" t="s">
        <v>205</v>
      </c>
      <c r="E22" s="23">
        <v>83</v>
      </c>
      <c r="F22" s="23">
        <v>3.75</v>
      </c>
      <c r="G22" s="23">
        <f>SUM(E22:F22)</f>
        <v>86.75</v>
      </c>
      <c r="H22" s="23">
        <f t="shared" si="5"/>
        <v>11</v>
      </c>
      <c r="I22" s="23">
        <v>63</v>
      </c>
      <c r="J22" s="23">
        <v>5</v>
      </c>
      <c r="K22" s="23">
        <f>SUM(I22:J22)</f>
        <v>68</v>
      </c>
      <c r="L22" s="20">
        <f t="shared" si="6"/>
        <v>16</v>
      </c>
      <c r="M22" s="23">
        <v>57.05</v>
      </c>
      <c r="N22" s="23">
        <v>1.03</v>
      </c>
      <c r="O22" s="23">
        <f>SUM(M22:N22)</f>
        <v>58.08</v>
      </c>
      <c r="P22" s="20">
        <f t="shared" si="7"/>
        <v>15</v>
      </c>
      <c r="Q22" s="27">
        <f>G22*0.3+K22*0.6+O22*0.1</f>
        <v>72.632999999999981</v>
      </c>
      <c r="R22" s="23">
        <f>RANK(Q22,$Q$7:$Q$22)</f>
        <v>16</v>
      </c>
    </row>
    <row r="23" spans="1:19" ht="18" customHeight="1" x14ac:dyDescent="0.2">
      <c r="A23" s="23">
        <v>17</v>
      </c>
      <c r="B23" s="23">
        <v>2240313102</v>
      </c>
      <c r="C23" s="23" t="s">
        <v>203</v>
      </c>
      <c r="D23" s="23" t="s">
        <v>205</v>
      </c>
      <c r="E23" s="23">
        <v>85</v>
      </c>
      <c r="F23" s="23">
        <v>0</v>
      </c>
      <c r="G23" s="23">
        <f>SUM(E23:F23)</f>
        <v>85</v>
      </c>
      <c r="H23" s="23">
        <f t="shared" si="5"/>
        <v>12</v>
      </c>
      <c r="I23" s="23">
        <v>66</v>
      </c>
      <c r="J23" s="23">
        <v>0.6</v>
      </c>
      <c r="K23" s="23">
        <f>SUM(I23:J23)</f>
        <v>66.599999999999994</v>
      </c>
      <c r="L23" s="20">
        <f t="shared" si="6"/>
        <v>17</v>
      </c>
      <c r="M23" s="23">
        <v>61.7</v>
      </c>
      <c r="N23" s="23">
        <v>1</v>
      </c>
      <c r="O23" s="23">
        <f>SUM(M23:N23)</f>
        <v>62.7</v>
      </c>
      <c r="P23" s="20">
        <f t="shared" si="7"/>
        <v>9</v>
      </c>
      <c r="Q23" s="27">
        <f>G23*0.3+K23*0.6+O23*0.1</f>
        <v>71.72999999999999</v>
      </c>
      <c r="R23" s="23">
        <v>17</v>
      </c>
    </row>
    <row r="24" spans="1:19" ht="15.75" x14ac:dyDescent="0.2">
      <c r="A24" s="29" t="s">
        <v>102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9" ht="15.75" x14ac:dyDescent="0.2">
      <c r="A25" s="29" t="s">
        <v>92</v>
      </c>
      <c r="B25" s="29"/>
      <c r="C25" s="29"/>
      <c r="D25" s="29"/>
      <c r="E25" s="30"/>
      <c r="F25" s="30"/>
      <c r="G25" s="30"/>
      <c r="H25" s="30"/>
      <c r="I25" s="22"/>
      <c r="J25" s="22"/>
      <c r="K25" s="8"/>
      <c r="L25" s="8"/>
      <c r="M25" s="8"/>
      <c r="N25" s="8"/>
      <c r="O25" s="8"/>
      <c r="P25" s="8"/>
      <c r="Q25" s="9"/>
      <c r="R25" s="9"/>
    </row>
    <row r="26" spans="1:19" ht="15.75" x14ac:dyDescent="0.2">
      <c r="A26" s="29" t="s">
        <v>93</v>
      </c>
      <c r="B26" s="29"/>
      <c r="C26" s="29"/>
      <c r="D26" s="29"/>
      <c r="E26" s="30"/>
      <c r="F26" s="30"/>
      <c r="G26" s="30"/>
      <c r="H26" s="30"/>
      <c r="I26" s="22"/>
      <c r="J26" s="22"/>
      <c r="K26" s="8"/>
      <c r="L26" s="8"/>
      <c r="M26" s="8"/>
      <c r="N26" s="8"/>
      <c r="O26" s="8"/>
      <c r="P26" s="8"/>
      <c r="Q26" s="9"/>
      <c r="R26" s="9"/>
    </row>
    <row r="27" spans="1:19" ht="15.75" x14ac:dyDescent="0.2">
      <c r="A27" s="9"/>
      <c r="B27" s="9"/>
      <c r="C27" s="9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2" t="s">
        <v>94</v>
      </c>
      <c r="R27" s="9"/>
    </row>
    <row r="28" spans="1:19" ht="15.75" x14ac:dyDescent="0.2">
      <c r="A28" s="9"/>
      <c r="B28" s="9"/>
      <c r="C28" s="9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</row>
    <row r="29" spans="1:19" ht="15.75" x14ac:dyDescent="0.2">
      <c r="A29" s="9"/>
      <c r="B29" s="9"/>
      <c r="C29" s="9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2" t="s">
        <v>103</v>
      </c>
      <c r="R29" s="9"/>
    </row>
    <row r="30" spans="1:19" x14ac:dyDescent="0.2">
      <c r="I30" s="4"/>
      <c r="J30" s="4"/>
    </row>
    <row r="32" spans="1:19" x14ac:dyDescent="0.2">
      <c r="I32" s="4"/>
      <c r="J32" s="4"/>
    </row>
    <row r="34" spans="9:10" x14ac:dyDescent="0.2">
      <c r="I34" s="4"/>
      <c r="J34" s="4"/>
    </row>
  </sheetData>
  <mergeCells count="16">
    <mergeCell ref="A1:R1"/>
    <mergeCell ref="A26:H26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24:R24"/>
    <mergeCell ref="A25:H2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51CC-D2D3-4EB5-999D-515AC2A5DC41}">
  <dimension ref="A1:R24"/>
  <sheetViews>
    <sheetView workbookViewId="0">
      <selection activeCell="D17" sqref="D17"/>
    </sheetView>
  </sheetViews>
  <sheetFormatPr defaultColWidth="9" defaultRowHeight="13.5" x14ac:dyDescent="0.2"/>
  <cols>
    <col min="1" max="1" width="4.25" style="6" customWidth="1"/>
    <col min="2" max="2" width="11.5" style="6" customWidth="1"/>
    <col min="3" max="3" width="10.25" style="6" customWidth="1"/>
    <col min="4" max="4" width="15.75" style="6" customWidth="1"/>
    <col min="5" max="5" width="5.5" style="5" customWidth="1"/>
    <col min="6" max="6" width="5.25" style="5" customWidth="1"/>
    <col min="7" max="7" width="5.625" style="5" customWidth="1"/>
    <col min="8" max="8" width="5.125" style="5" customWidth="1"/>
    <col min="9" max="9" width="5" style="5" customWidth="1"/>
    <col min="10" max="10" width="5.375" style="5" customWidth="1"/>
    <col min="11" max="11" width="5" style="5" customWidth="1"/>
    <col min="12" max="12" width="5.875" style="5" customWidth="1"/>
    <col min="13" max="13" width="5.25" style="5" customWidth="1"/>
    <col min="14" max="14" width="5.75" style="5" customWidth="1"/>
    <col min="15" max="15" width="5.25" style="5" customWidth="1"/>
    <col min="16" max="16" width="6.375" style="5" customWidth="1"/>
    <col min="17" max="17" width="26.25" style="6" customWidth="1"/>
    <col min="18" max="18" width="14.75" style="6" customWidth="1"/>
    <col min="19" max="16384" width="9" style="6"/>
  </cols>
  <sheetData>
    <row r="1" spans="1:18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44.2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.75" customHeight="1" x14ac:dyDescent="0.2">
      <c r="A3" s="42" t="s">
        <v>186</v>
      </c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3"/>
      <c r="R3" s="33"/>
    </row>
    <row r="4" spans="1:18" ht="15.75" x14ac:dyDescent="0.2">
      <c r="A4" s="35" t="s">
        <v>95</v>
      </c>
      <c r="B4" s="35" t="s">
        <v>34</v>
      </c>
      <c r="C4" s="37" t="s">
        <v>96</v>
      </c>
      <c r="D4" s="35" t="s">
        <v>36</v>
      </c>
      <c r="E4" s="36" t="s">
        <v>97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9" t="s">
        <v>98</v>
      </c>
      <c r="R4" s="35" t="s">
        <v>37</v>
      </c>
    </row>
    <row r="5" spans="1:18" ht="15.75" x14ac:dyDescent="0.2">
      <c r="A5" s="36"/>
      <c r="B5" s="36"/>
      <c r="C5" s="38"/>
      <c r="D5" s="36"/>
      <c r="E5" s="35" t="s">
        <v>99</v>
      </c>
      <c r="F5" s="35"/>
      <c r="G5" s="35"/>
      <c r="H5" s="35"/>
      <c r="I5" s="41" t="s">
        <v>100</v>
      </c>
      <c r="J5" s="41"/>
      <c r="K5" s="41"/>
      <c r="L5" s="41"/>
      <c r="M5" s="35" t="s">
        <v>101</v>
      </c>
      <c r="N5" s="35"/>
      <c r="O5" s="35"/>
      <c r="P5" s="35"/>
      <c r="Q5" s="40"/>
      <c r="R5" s="36"/>
    </row>
    <row r="6" spans="1:18" ht="28.5" x14ac:dyDescent="0.2">
      <c r="A6" s="36"/>
      <c r="B6" s="36"/>
      <c r="C6" s="38"/>
      <c r="D6" s="36"/>
      <c r="E6" s="15" t="s">
        <v>38</v>
      </c>
      <c r="F6" s="15" t="s">
        <v>39</v>
      </c>
      <c r="G6" s="15" t="s">
        <v>40</v>
      </c>
      <c r="H6" s="15" t="s">
        <v>41</v>
      </c>
      <c r="I6" s="15" t="s">
        <v>38</v>
      </c>
      <c r="J6" s="15" t="s">
        <v>39</v>
      </c>
      <c r="K6" s="15" t="s">
        <v>42</v>
      </c>
      <c r="L6" s="14" t="s">
        <v>43</v>
      </c>
      <c r="M6" s="14" t="s">
        <v>38</v>
      </c>
      <c r="N6" s="14" t="s">
        <v>39</v>
      </c>
      <c r="O6" s="14" t="s">
        <v>44</v>
      </c>
      <c r="P6" s="16" t="s">
        <v>45</v>
      </c>
      <c r="Q6" s="40"/>
      <c r="R6" s="36"/>
    </row>
    <row r="7" spans="1:18" ht="18" customHeight="1" x14ac:dyDescent="0.2">
      <c r="A7" s="23">
        <v>1</v>
      </c>
      <c r="B7" s="23">
        <v>2240348105</v>
      </c>
      <c r="C7" s="23" t="s">
        <v>178</v>
      </c>
      <c r="D7" s="23" t="s">
        <v>179</v>
      </c>
      <c r="E7" s="20">
        <v>85</v>
      </c>
      <c r="F7" s="20">
        <v>15</v>
      </c>
      <c r="G7" s="20">
        <v>100</v>
      </c>
      <c r="H7" s="20">
        <v>1</v>
      </c>
      <c r="I7" s="20">
        <v>80.400000000000006</v>
      </c>
      <c r="J7" s="20">
        <v>5</v>
      </c>
      <c r="K7" s="20">
        <v>85</v>
      </c>
      <c r="L7" s="20">
        <v>1</v>
      </c>
      <c r="M7" s="20">
        <v>61.81</v>
      </c>
      <c r="N7" s="20">
        <v>4</v>
      </c>
      <c r="O7" s="20">
        <v>66.41</v>
      </c>
      <c r="P7" s="20">
        <v>5</v>
      </c>
      <c r="Q7" s="27">
        <v>87.881</v>
      </c>
      <c r="R7" s="23">
        <v>1</v>
      </c>
    </row>
    <row r="8" spans="1:18" ht="18" customHeight="1" x14ac:dyDescent="0.2">
      <c r="A8" s="23">
        <v>2</v>
      </c>
      <c r="B8" s="23">
        <v>2240348106</v>
      </c>
      <c r="C8" s="23" t="s">
        <v>180</v>
      </c>
      <c r="D8" s="23" t="s">
        <v>179</v>
      </c>
      <c r="E8" s="20">
        <v>84.5</v>
      </c>
      <c r="F8" s="20">
        <v>8</v>
      </c>
      <c r="G8" s="20">
        <v>92.5</v>
      </c>
      <c r="H8" s="20">
        <v>4</v>
      </c>
      <c r="I8" s="20">
        <v>74.2</v>
      </c>
      <c r="J8" s="20">
        <v>2.2000000000000002</v>
      </c>
      <c r="K8" s="20">
        <v>76.400000000000006</v>
      </c>
      <c r="L8" s="20">
        <v>3</v>
      </c>
      <c r="M8" s="20">
        <v>62</v>
      </c>
      <c r="N8" s="20">
        <v>4</v>
      </c>
      <c r="O8" s="20">
        <v>66</v>
      </c>
      <c r="P8" s="20">
        <v>5</v>
      </c>
      <c r="Q8" s="27">
        <v>80.2</v>
      </c>
      <c r="R8" s="23">
        <v>2</v>
      </c>
    </row>
    <row r="9" spans="1:18" ht="18" customHeight="1" x14ac:dyDescent="0.2">
      <c r="A9" s="23">
        <v>3</v>
      </c>
      <c r="B9" s="23">
        <v>2240348104</v>
      </c>
      <c r="C9" s="23" t="s">
        <v>181</v>
      </c>
      <c r="D9" s="23" t="s">
        <v>179</v>
      </c>
      <c r="E9" s="20">
        <v>85</v>
      </c>
      <c r="F9" s="20">
        <v>3</v>
      </c>
      <c r="G9" s="20">
        <v>88</v>
      </c>
      <c r="H9" s="20">
        <v>5</v>
      </c>
      <c r="I9" s="20">
        <v>78.099999999999994</v>
      </c>
      <c r="J9" s="20">
        <v>4.5999999999999996</v>
      </c>
      <c r="K9" s="20">
        <v>78.099999999999994</v>
      </c>
      <c r="L9" s="20">
        <v>2</v>
      </c>
      <c r="M9" s="20">
        <v>63</v>
      </c>
      <c r="N9" s="20">
        <v>30</v>
      </c>
      <c r="O9" s="20">
        <v>93</v>
      </c>
      <c r="P9" s="20">
        <v>1</v>
      </c>
      <c r="Q9" s="27">
        <v>78.599999999999994</v>
      </c>
      <c r="R9" s="23">
        <v>3</v>
      </c>
    </row>
    <row r="10" spans="1:18" ht="18" customHeight="1" x14ac:dyDescent="0.2">
      <c r="A10" s="23">
        <v>4</v>
      </c>
      <c r="B10" s="23">
        <v>2240348103</v>
      </c>
      <c r="C10" s="23" t="s">
        <v>182</v>
      </c>
      <c r="D10" s="23" t="s">
        <v>179</v>
      </c>
      <c r="E10" s="20">
        <v>85</v>
      </c>
      <c r="F10" s="20">
        <v>10</v>
      </c>
      <c r="G10" s="20">
        <v>95</v>
      </c>
      <c r="H10" s="20">
        <v>3</v>
      </c>
      <c r="I10" s="20">
        <v>65.3</v>
      </c>
      <c r="J10" s="20">
        <v>4.5</v>
      </c>
      <c r="K10" s="20">
        <v>69.8</v>
      </c>
      <c r="L10" s="20">
        <v>4</v>
      </c>
      <c r="M10" s="20">
        <v>58.31</v>
      </c>
      <c r="N10" s="20">
        <v>8</v>
      </c>
      <c r="O10" s="20">
        <v>66.31</v>
      </c>
      <c r="P10" s="20">
        <v>5</v>
      </c>
      <c r="Q10" s="27">
        <v>77</v>
      </c>
      <c r="R10" s="23">
        <v>4</v>
      </c>
    </row>
    <row r="11" spans="1:18" ht="18" customHeight="1" x14ac:dyDescent="0.2">
      <c r="A11" s="23">
        <v>5</v>
      </c>
      <c r="B11" s="23">
        <v>2240348102</v>
      </c>
      <c r="C11" s="23" t="s">
        <v>183</v>
      </c>
      <c r="D11" s="23" t="s">
        <v>179</v>
      </c>
      <c r="E11" s="20">
        <v>85</v>
      </c>
      <c r="F11" s="20">
        <v>13.5</v>
      </c>
      <c r="G11" s="20">
        <v>98.5</v>
      </c>
      <c r="H11" s="20">
        <v>2</v>
      </c>
      <c r="I11" s="20">
        <v>64.62</v>
      </c>
      <c r="J11" s="20">
        <v>1.91</v>
      </c>
      <c r="K11" s="20">
        <v>66.53</v>
      </c>
      <c r="L11" s="20">
        <v>5</v>
      </c>
      <c r="M11" s="20">
        <v>66.849999999999994</v>
      </c>
      <c r="N11" s="20">
        <v>11.28</v>
      </c>
      <c r="O11" s="20">
        <v>68.099999999999994</v>
      </c>
      <c r="P11" s="20">
        <v>4</v>
      </c>
      <c r="Q11" s="27">
        <v>76.28</v>
      </c>
      <c r="R11" s="23">
        <v>5</v>
      </c>
    </row>
    <row r="12" spans="1:18" ht="18" customHeight="1" x14ac:dyDescent="0.2">
      <c r="A12" s="23">
        <v>6</v>
      </c>
      <c r="B12" s="23">
        <v>2240348109</v>
      </c>
      <c r="C12" s="23" t="s">
        <v>184</v>
      </c>
      <c r="D12" s="23" t="s">
        <v>179</v>
      </c>
      <c r="E12" s="20">
        <v>83.5</v>
      </c>
      <c r="F12" s="20">
        <v>3.1</v>
      </c>
      <c r="G12" s="20">
        <v>87</v>
      </c>
      <c r="H12" s="20">
        <v>6</v>
      </c>
      <c r="I12" s="20">
        <v>59.6</v>
      </c>
      <c r="J12" s="20">
        <v>3.48</v>
      </c>
      <c r="K12" s="20">
        <v>63.5</v>
      </c>
      <c r="L12" s="20">
        <v>6</v>
      </c>
      <c r="M12" s="20">
        <v>60.97</v>
      </c>
      <c r="N12" s="20">
        <v>30</v>
      </c>
      <c r="O12" s="20">
        <v>91</v>
      </c>
      <c r="P12" s="20">
        <v>2</v>
      </c>
      <c r="Q12" s="27">
        <v>73.36</v>
      </c>
      <c r="R12" s="23">
        <v>6</v>
      </c>
    </row>
    <row r="13" spans="1:18" ht="18" customHeight="1" x14ac:dyDescent="0.2">
      <c r="A13" s="23">
        <v>7</v>
      </c>
      <c r="B13" s="23">
        <v>2240348107</v>
      </c>
      <c r="C13" s="23" t="s">
        <v>185</v>
      </c>
      <c r="D13" s="23" t="s">
        <v>179</v>
      </c>
      <c r="E13" s="20">
        <v>83.5</v>
      </c>
      <c r="F13" s="20">
        <v>2</v>
      </c>
      <c r="G13" s="20">
        <v>86</v>
      </c>
      <c r="H13" s="20">
        <v>7</v>
      </c>
      <c r="I13" s="20">
        <v>60</v>
      </c>
      <c r="J13" s="20">
        <v>2.4</v>
      </c>
      <c r="K13" s="20">
        <v>62.4</v>
      </c>
      <c r="L13" s="20">
        <v>7</v>
      </c>
      <c r="M13" s="20">
        <v>56.7</v>
      </c>
      <c r="N13" s="20">
        <v>13</v>
      </c>
      <c r="O13" s="20">
        <v>70</v>
      </c>
      <c r="P13" s="20">
        <v>3</v>
      </c>
      <c r="Q13" s="27">
        <v>70</v>
      </c>
      <c r="R13" s="23">
        <v>7</v>
      </c>
    </row>
    <row r="14" spans="1:18" ht="15.75" x14ac:dyDescent="0.2">
      <c r="A14" s="29" t="s">
        <v>102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15.75" x14ac:dyDescent="0.2">
      <c r="A15" s="29" t="s">
        <v>92</v>
      </c>
      <c r="B15" s="29"/>
      <c r="C15" s="29"/>
      <c r="D15" s="29"/>
      <c r="E15" s="30"/>
      <c r="F15" s="30"/>
      <c r="G15" s="30"/>
      <c r="H15" s="30"/>
      <c r="I15" s="22"/>
      <c r="J15" s="22"/>
      <c r="K15" s="8"/>
      <c r="L15" s="8"/>
      <c r="M15" s="8"/>
      <c r="N15" s="8"/>
      <c r="O15" s="8"/>
      <c r="P15" s="8"/>
      <c r="Q15" s="9"/>
      <c r="R15" s="9"/>
    </row>
    <row r="16" spans="1:18" ht="15.75" x14ac:dyDescent="0.2">
      <c r="A16" s="29" t="s">
        <v>93</v>
      </c>
      <c r="B16" s="29"/>
      <c r="C16" s="29"/>
      <c r="D16" s="29"/>
      <c r="E16" s="30"/>
      <c r="F16" s="30"/>
      <c r="G16" s="30"/>
      <c r="H16" s="30"/>
      <c r="I16" s="22"/>
      <c r="J16" s="22"/>
      <c r="K16" s="8"/>
      <c r="L16" s="8"/>
      <c r="M16" s="8"/>
      <c r="N16" s="8"/>
      <c r="O16" s="8"/>
      <c r="P16" s="8"/>
      <c r="Q16" s="9"/>
      <c r="R16" s="9"/>
    </row>
    <row r="17" spans="1:18" ht="15.75" x14ac:dyDescent="0.2">
      <c r="A17" s="9"/>
      <c r="B17" s="9"/>
      <c r="C17" s="9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2" t="s">
        <v>94</v>
      </c>
      <c r="R17" s="9"/>
    </row>
    <row r="18" spans="1:18" ht="15.75" x14ac:dyDescent="0.2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</row>
    <row r="19" spans="1:18" ht="15.75" x14ac:dyDescent="0.2">
      <c r="A19" s="9"/>
      <c r="B19" s="9"/>
      <c r="C19" s="9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22" t="s">
        <v>103</v>
      </c>
      <c r="R19" s="9"/>
    </row>
    <row r="20" spans="1:18" ht="15.75" x14ac:dyDescent="0.2">
      <c r="A20" s="9"/>
      <c r="B20" s="9"/>
      <c r="C20" s="9"/>
      <c r="D20" s="9"/>
      <c r="E20" s="8"/>
      <c r="F20" s="8"/>
      <c r="G20" s="8"/>
      <c r="H20" s="8"/>
      <c r="I20" s="22"/>
      <c r="J20" s="22"/>
      <c r="K20" s="8"/>
      <c r="L20" s="8"/>
      <c r="M20" s="8"/>
      <c r="N20" s="8"/>
      <c r="O20" s="8"/>
      <c r="P20" s="8"/>
      <c r="Q20" s="9"/>
      <c r="R20" s="9"/>
    </row>
    <row r="22" spans="1:18" x14ac:dyDescent="0.2">
      <c r="I22" s="7"/>
      <c r="J22" s="7"/>
    </row>
    <row r="24" spans="1:18" x14ac:dyDescent="0.2">
      <c r="I24" s="7"/>
      <c r="J24" s="7"/>
    </row>
  </sheetData>
  <mergeCells count="16">
    <mergeCell ref="A1:R1"/>
    <mergeCell ref="A16:H16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14:R14"/>
    <mergeCell ref="A15:H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1C7D-39EF-4BE4-9E85-B196B807CAC6}">
  <dimension ref="A1:R38"/>
  <sheetViews>
    <sheetView workbookViewId="0">
      <selection activeCell="A3" sqref="A3:XFD5"/>
    </sheetView>
  </sheetViews>
  <sheetFormatPr defaultColWidth="9" defaultRowHeight="14.25" x14ac:dyDescent="0.2"/>
  <cols>
    <col min="1" max="1" width="4.25" style="2" customWidth="1"/>
    <col min="2" max="2" width="11.5" style="2" customWidth="1"/>
    <col min="3" max="3" width="10.25" style="2" customWidth="1"/>
    <col min="4" max="4" width="15.875" style="2" customWidth="1"/>
    <col min="5" max="7" width="5.25" style="1" customWidth="1"/>
    <col min="8" max="8" width="6.125" style="1" customWidth="1"/>
    <col min="9" max="9" width="5.25" style="1" customWidth="1"/>
    <col min="10" max="10" width="5.375" style="1" customWidth="1"/>
    <col min="11" max="11" width="5" style="1" customWidth="1"/>
    <col min="12" max="12" width="6" style="1" customWidth="1"/>
    <col min="13" max="13" width="4.625" style="1" customWidth="1"/>
    <col min="14" max="14" width="4.75" style="1" customWidth="1"/>
    <col min="15" max="15" width="5" style="1" customWidth="1"/>
    <col min="16" max="16" width="6.625" style="1" customWidth="1"/>
    <col min="17" max="17" width="26.375" style="2" customWidth="1"/>
    <col min="18" max="18" width="14.75" style="2" customWidth="1"/>
    <col min="19" max="256" width="9" style="2"/>
    <col min="257" max="257" width="4.25" style="2" customWidth="1"/>
    <col min="258" max="258" width="11.5" style="2" customWidth="1"/>
    <col min="259" max="259" width="10.25" style="2" customWidth="1"/>
    <col min="260" max="260" width="15.875" style="2" customWidth="1"/>
    <col min="261" max="263" width="5.25" style="2" customWidth="1"/>
    <col min="264" max="264" width="3.625" style="2" customWidth="1"/>
    <col min="265" max="265" width="5.25" style="2" customWidth="1"/>
    <col min="266" max="266" width="3.625" style="2" customWidth="1"/>
    <col min="267" max="267" width="5" style="2" customWidth="1"/>
    <col min="268" max="268" width="3.625" style="2" customWidth="1"/>
    <col min="269" max="269" width="4.625" style="2" customWidth="1"/>
    <col min="270" max="270" width="4.75" style="2" customWidth="1"/>
    <col min="271" max="271" width="5" style="2" customWidth="1"/>
    <col min="272" max="272" width="3.625" style="2" customWidth="1"/>
    <col min="273" max="273" width="26.375" style="2" customWidth="1"/>
    <col min="274" max="274" width="14.75" style="2" customWidth="1"/>
    <col min="275" max="512" width="9" style="2"/>
    <col min="513" max="513" width="4.25" style="2" customWidth="1"/>
    <col min="514" max="514" width="11.5" style="2" customWidth="1"/>
    <col min="515" max="515" width="10.25" style="2" customWidth="1"/>
    <col min="516" max="516" width="15.875" style="2" customWidth="1"/>
    <col min="517" max="519" width="5.25" style="2" customWidth="1"/>
    <col min="520" max="520" width="3.625" style="2" customWidth="1"/>
    <col min="521" max="521" width="5.25" style="2" customWidth="1"/>
    <col min="522" max="522" width="3.625" style="2" customWidth="1"/>
    <col min="523" max="523" width="5" style="2" customWidth="1"/>
    <col min="524" max="524" width="3.625" style="2" customWidth="1"/>
    <col min="525" max="525" width="4.625" style="2" customWidth="1"/>
    <col min="526" max="526" width="4.75" style="2" customWidth="1"/>
    <col min="527" max="527" width="5" style="2" customWidth="1"/>
    <col min="528" max="528" width="3.625" style="2" customWidth="1"/>
    <col min="529" max="529" width="26.375" style="2" customWidth="1"/>
    <col min="530" max="530" width="14.75" style="2" customWidth="1"/>
    <col min="531" max="768" width="9" style="2"/>
    <col min="769" max="769" width="4.25" style="2" customWidth="1"/>
    <col min="770" max="770" width="11.5" style="2" customWidth="1"/>
    <col min="771" max="771" width="10.25" style="2" customWidth="1"/>
    <col min="772" max="772" width="15.875" style="2" customWidth="1"/>
    <col min="773" max="775" width="5.25" style="2" customWidth="1"/>
    <col min="776" max="776" width="3.625" style="2" customWidth="1"/>
    <col min="777" max="777" width="5.25" style="2" customWidth="1"/>
    <col min="778" max="778" width="3.625" style="2" customWidth="1"/>
    <col min="779" max="779" width="5" style="2" customWidth="1"/>
    <col min="780" max="780" width="3.625" style="2" customWidth="1"/>
    <col min="781" max="781" width="4.625" style="2" customWidth="1"/>
    <col min="782" max="782" width="4.75" style="2" customWidth="1"/>
    <col min="783" max="783" width="5" style="2" customWidth="1"/>
    <col min="784" max="784" width="3.625" style="2" customWidth="1"/>
    <col min="785" max="785" width="26.375" style="2" customWidth="1"/>
    <col min="786" max="786" width="14.75" style="2" customWidth="1"/>
    <col min="787" max="1024" width="9" style="2"/>
    <col min="1025" max="1025" width="4.25" style="2" customWidth="1"/>
    <col min="1026" max="1026" width="11.5" style="2" customWidth="1"/>
    <col min="1027" max="1027" width="10.25" style="2" customWidth="1"/>
    <col min="1028" max="1028" width="15.875" style="2" customWidth="1"/>
    <col min="1029" max="1031" width="5.25" style="2" customWidth="1"/>
    <col min="1032" max="1032" width="3.625" style="2" customWidth="1"/>
    <col min="1033" max="1033" width="5.25" style="2" customWidth="1"/>
    <col min="1034" max="1034" width="3.625" style="2" customWidth="1"/>
    <col min="1035" max="1035" width="5" style="2" customWidth="1"/>
    <col min="1036" max="1036" width="3.625" style="2" customWidth="1"/>
    <col min="1037" max="1037" width="4.625" style="2" customWidth="1"/>
    <col min="1038" max="1038" width="4.75" style="2" customWidth="1"/>
    <col min="1039" max="1039" width="5" style="2" customWidth="1"/>
    <col min="1040" max="1040" width="3.625" style="2" customWidth="1"/>
    <col min="1041" max="1041" width="26.375" style="2" customWidth="1"/>
    <col min="1042" max="1042" width="14.75" style="2" customWidth="1"/>
    <col min="1043" max="1280" width="9" style="2"/>
    <col min="1281" max="1281" width="4.25" style="2" customWidth="1"/>
    <col min="1282" max="1282" width="11.5" style="2" customWidth="1"/>
    <col min="1283" max="1283" width="10.25" style="2" customWidth="1"/>
    <col min="1284" max="1284" width="15.875" style="2" customWidth="1"/>
    <col min="1285" max="1287" width="5.25" style="2" customWidth="1"/>
    <col min="1288" max="1288" width="3.625" style="2" customWidth="1"/>
    <col min="1289" max="1289" width="5.25" style="2" customWidth="1"/>
    <col min="1290" max="1290" width="3.625" style="2" customWidth="1"/>
    <col min="1291" max="1291" width="5" style="2" customWidth="1"/>
    <col min="1292" max="1292" width="3.625" style="2" customWidth="1"/>
    <col min="1293" max="1293" width="4.625" style="2" customWidth="1"/>
    <col min="1294" max="1294" width="4.75" style="2" customWidth="1"/>
    <col min="1295" max="1295" width="5" style="2" customWidth="1"/>
    <col min="1296" max="1296" width="3.625" style="2" customWidth="1"/>
    <col min="1297" max="1297" width="26.375" style="2" customWidth="1"/>
    <col min="1298" max="1298" width="14.75" style="2" customWidth="1"/>
    <col min="1299" max="1536" width="9" style="2"/>
    <col min="1537" max="1537" width="4.25" style="2" customWidth="1"/>
    <col min="1538" max="1538" width="11.5" style="2" customWidth="1"/>
    <col min="1539" max="1539" width="10.25" style="2" customWidth="1"/>
    <col min="1540" max="1540" width="15.875" style="2" customWidth="1"/>
    <col min="1541" max="1543" width="5.25" style="2" customWidth="1"/>
    <col min="1544" max="1544" width="3.625" style="2" customWidth="1"/>
    <col min="1545" max="1545" width="5.25" style="2" customWidth="1"/>
    <col min="1546" max="1546" width="3.625" style="2" customWidth="1"/>
    <col min="1547" max="1547" width="5" style="2" customWidth="1"/>
    <col min="1548" max="1548" width="3.625" style="2" customWidth="1"/>
    <col min="1549" max="1549" width="4.625" style="2" customWidth="1"/>
    <col min="1550" max="1550" width="4.75" style="2" customWidth="1"/>
    <col min="1551" max="1551" width="5" style="2" customWidth="1"/>
    <col min="1552" max="1552" width="3.625" style="2" customWidth="1"/>
    <col min="1553" max="1553" width="26.375" style="2" customWidth="1"/>
    <col min="1554" max="1554" width="14.75" style="2" customWidth="1"/>
    <col min="1555" max="1792" width="9" style="2"/>
    <col min="1793" max="1793" width="4.25" style="2" customWidth="1"/>
    <col min="1794" max="1794" width="11.5" style="2" customWidth="1"/>
    <col min="1795" max="1795" width="10.25" style="2" customWidth="1"/>
    <col min="1796" max="1796" width="15.875" style="2" customWidth="1"/>
    <col min="1797" max="1799" width="5.25" style="2" customWidth="1"/>
    <col min="1800" max="1800" width="3.625" style="2" customWidth="1"/>
    <col min="1801" max="1801" width="5.25" style="2" customWidth="1"/>
    <col min="1802" max="1802" width="3.625" style="2" customWidth="1"/>
    <col min="1803" max="1803" width="5" style="2" customWidth="1"/>
    <col min="1804" max="1804" width="3.625" style="2" customWidth="1"/>
    <col min="1805" max="1805" width="4.625" style="2" customWidth="1"/>
    <col min="1806" max="1806" width="4.75" style="2" customWidth="1"/>
    <col min="1807" max="1807" width="5" style="2" customWidth="1"/>
    <col min="1808" max="1808" width="3.625" style="2" customWidth="1"/>
    <col min="1809" max="1809" width="26.375" style="2" customWidth="1"/>
    <col min="1810" max="1810" width="14.75" style="2" customWidth="1"/>
    <col min="1811" max="2048" width="9" style="2"/>
    <col min="2049" max="2049" width="4.25" style="2" customWidth="1"/>
    <col min="2050" max="2050" width="11.5" style="2" customWidth="1"/>
    <col min="2051" max="2051" width="10.25" style="2" customWidth="1"/>
    <col min="2052" max="2052" width="15.875" style="2" customWidth="1"/>
    <col min="2053" max="2055" width="5.25" style="2" customWidth="1"/>
    <col min="2056" max="2056" width="3.625" style="2" customWidth="1"/>
    <col min="2057" max="2057" width="5.25" style="2" customWidth="1"/>
    <col min="2058" max="2058" width="3.625" style="2" customWidth="1"/>
    <col min="2059" max="2059" width="5" style="2" customWidth="1"/>
    <col min="2060" max="2060" width="3.625" style="2" customWidth="1"/>
    <col min="2061" max="2061" width="4.625" style="2" customWidth="1"/>
    <col min="2062" max="2062" width="4.75" style="2" customWidth="1"/>
    <col min="2063" max="2063" width="5" style="2" customWidth="1"/>
    <col min="2064" max="2064" width="3.625" style="2" customWidth="1"/>
    <col min="2065" max="2065" width="26.375" style="2" customWidth="1"/>
    <col min="2066" max="2066" width="14.75" style="2" customWidth="1"/>
    <col min="2067" max="2304" width="9" style="2"/>
    <col min="2305" max="2305" width="4.25" style="2" customWidth="1"/>
    <col min="2306" max="2306" width="11.5" style="2" customWidth="1"/>
    <col min="2307" max="2307" width="10.25" style="2" customWidth="1"/>
    <col min="2308" max="2308" width="15.875" style="2" customWidth="1"/>
    <col min="2309" max="2311" width="5.25" style="2" customWidth="1"/>
    <col min="2312" max="2312" width="3.625" style="2" customWidth="1"/>
    <col min="2313" max="2313" width="5.25" style="2" customWidth="1"/>
    <col min="2314" max="2314" width="3.625" style="2" customWidth="1"/>
    <col min="2315" max="2315" width="5" style="2" customWidth="1"/>
    <col min="2316" max="2316" width="3.625" style="2" customWidth="1"/>
    <col min="2317" max="2317" width="4.625" style="2" customWidth="1"/>
    <col min="2318" max="2318" width="4.75" style="2" customWidth="1"/>
    <col min="2319" max="2319" width="5" style="2" customWidth="1"/>
    <col min="2320" max="2320" width="3.625" style="2" customWidth="1"/>
    <col min="2321" max="2321" width="26.375" style="2" customWidth="1"/>
    <col min="2322" max="2322" width="14.75" style="2" customWidth="1"/>
    <col min="2323" max="2560" width="9" style="2"/>
    <col min="2561" max="2561" width="4.25" style="2" customWidth="1"/>
    <col min="2562" max="2562" width="11.5" style="2" customWidth="1"/>
    <col min="2563" max="2563" width="10.25" style="2" customWidth="1"/>
    <col min="2564" max="2564" width="15.875" style="2" customWidth="1"/>
    <col min="2565" max="2567" width="5.25" style="2" customWidth="1"/>
    <col min="2568" max="2568" width="3.625" style="2" customWidth="1"/>
    <col min="2569" max="2569" width="5.25" style="2" customWidth="1"/>
    <col min="2570" max="2570" width="3.625" style="2" customWidth="1"/>
    <col min="2571" max="2571" width="5" style="2" customWidth="1"/>
    <col min="2572" max="2572" width="3.625" style="2" customWidth="1"/>
    <col min="2573" max="2573" width="4.625" style="2" customWidth="1"/>
    <col min="2574" max="2574" width="4.75" style="2" customWidth="1"/>
    <col min="2575" max="2575" width="5" style="2" customWidth="1"/>
    <col min="2576" max="2576" width="3.625" style="2" customWidth="1"/>
    <col min="2577" max="2577" width="26.375" style="2" customWidth="1"/>
    <col min="2578" max="2578" width="14.75" style="2" customWidth="1"/>
    <col min="2579" max="2816" width="9" style="2"/>
    <col min="2817" max="2817" width="4.25" style="2" customWidth="1"/>
    <col min="2818" max="2818" width="11.5" style="2" customWidth="1"/>
    <col min="2819" max="2819" width="10.25" style="2" customWidth="1"/>
    <col min="2820" max="2820" width="15.875" style="2" customWidth="1"/>
    <col min="2821" max="2823" width="5.25" style="2" customWidth="1"/>
    <col min="2824" max="2824" width="3.625" style="2" customWidth="1"/>
    <col min="2825" max="2825" width="5.25" style="2" customWidth="1"/>
    <col min="2826" max="2826" width="3.625" style="2" customWidth="1"/>
    <col min="2827" max="2827" width="5" style="2" customWidth="1"/>
    <col min="2828" max="2828" width="3.625" style="2" customWidth="1"/>
    <col min="2829" max="2829" width="4.625" style="2" customWidth="1"/>
    <col min="2830" max="2830" width="4.75" style="2" customWidth="1"/>
    <col min="2831" max="2831" width="5" style="2" customWidth="1"/>
    <col min="2832" max="2832" width="3.625" style="2" customWidth="1"/>
    <col min="2833" max="2833" width="26.375" style="2" customWidth="1"/>
    <col min="2834" max="2834" width="14.75" style="2" customWidth="1"/>
    <col min="2835" max="3072" width="9" style="2"/>
    <col min="3073" max="3073" width="4.25" style="2" customWidth="1"/>
    <col min="3074" max="3074" width="11.5" style="2" customWidth="1"/>
    <col min="3075" max="3075" width="10.25" style="2" customWidth="1"/>
    <col min="3076" max="3076" width="15.875" style="2" customWidth="1"/>
    <col min="3077" max="3079" width="5.25" style="2" customWidth="1"/>
    <col min="3080" max="3080" width="3.625" style="2" customWidth="1"/>
    <col min="3081" max="3081" width="5.25" style="2" customWidth="1"/>
    <col min="3082" max="3082" width="3.625" style="2" customWidth="1"/>
    <col min="3083" max="3083" width="5" style="2" customWidth="1"/>
    <col min="3084" max="3084" width="3.625" style="2" customWidth="1"/>
    <col min="3085" max="3085" width="4.625" style="2" customWidth="1"/>
    <col min="3086" max="3086" width="4.75" style="2" customWidth="1"/>
    <col min="3087" max="3087" width="5" style="2" customWidth="1"/>
    <col min="3088" max="3088" width="3.625" style="2" customWidth="1"/>
    <col min="3089" max="3089" width="26.375" style="2" customWidth="1"/>
    <col min="3090" max="3090" width="14.75" style="2" customWidth="1"/>
    <col min="3091" max="3328" width="9" style="2"/>
    <col min="3329" max="3329" width="4.25" style="2" customWidth="1"/>
    <col min="3330" max="3330" width="11.5" style="2" customWidth="1"/>
    <col min="3331" max="3331" width="10.25" style="2" customWidth="1"/>
    <col min="3332" max="3332" width="15.875" style="2" customWidth="1"/>
    <col min="3333" max="3335" width="5.25" style="2" customWidth="1"/>
    <col min="3336" max="3336" width="3.625" style="2" customWidth="1"/>
    <col min="3337" max="3337" width="5.25" style="2" customWidth="1"/>
    <col min="3338" max="3338" width="3.625" style="2" customWidth="1"/>
    <col min="3339" max="3339" width="5" style="2" customWidth="1"/>
    <col min="3340" max="3340" width="3.625" style="2" customWidth="1"/>
    <col min="3341" max="3341" width="4.625" style="2" customWidth="1"/>
    <col min="3342" max="3342" width="4.75" style="2" customWidth="1"/>
    <col min="3343" max="3343" width="5" style="2" customWidth="1"/>
    <col min="3344" max="3344" width="3.625" style="2" customWidth="1"/>
    <col min="3345" max="3345" width="26.375" style="2" customWidth="1"/>
    <col min="3346" max="3346" width="14.75" style="2" customWidth="1"/>
    <col min="3347" max="3584" width="9" style="2"/>
    <col min="3585" max="3585" width="4.25" style="2" customWidth="1"/>
    <col min="3586" max="3586" width="11.5" style="2" customWidth="1"/>
    <col min="3587" max="3587" width="10.25" style="2" customWidth="1"/>
    <col min="3588" max="3588" width="15.875" style="2" customWidth="1"/>
    <col min="3589" max="3591" width="5.25" style="2" customWidth="1"/>
    <col min="3592" max="3592" width="3.625" style="2" customWidth="1"/>
    <col min="3593" max="3593" width="5.25" style="2" customWidth="1"/>
    <col min="3594" max="3594" width="3.625" style="2" customWidth="1"/>
    <col min="3595" max="3595" width="5" style="2" customWidth="1"/>
    <col min="3596" max="3596" width="3.625" style="2" customWidth="1"/>
    <col min="3597" max="3597" width="4.625" style="2" customWidth="1"/>
    <col min="3598" max="3598" width="4.75" style="2" customWidth="1"/>
    <col min="3599" max="3599" width="5" style="2" customWidth="1"/>
    <col min="3600" max="3600" width="3.625" style="2" customWidth="1"/>
    <col min="3601" max="3601" width="26.375" style="2" customWidth="1"/>
    <col min="3602" max="3602" width="14.75" style="2" customWidth="1"/>
    <col min="3603" max="3840" width="9" style="2"/>
    <col min="3841" max="3841" width="4.25" style="2" customWidth="1"/>
    <col min="3842" max="3842" width="11.5" style="2" customWidth="1"/>
    <col min="3843" max="3843" width="10.25" style="2" customWidth="1"/>
    <col min="3844" max="3844" width="15.875" style="2" customWidth="1"/>
    <col min="3845" max="3847" width="5.25" style="2" customWidth="1"/>
    <col min="3848" max="3848" width="3.625" style="2" customWidth="1"/>
    <col min="3849" max="3849" width="5.25" style="2" customWidth="1"/>
    <col min="3850" max="3850" width="3.625" style="2" customWidth="1"/>
    <col min="3851" max="3851" width="5" style="2" customWidth="1"/>
    <col min="3852" max="3852" width="3.625" style="2" customWidth="1"/>
    <col min="3853" max="3853" width="4.625" style="2" customWidth="1"/>
    <col min="3854" max="3854" width="4.75" style="2" customWidth="1"/>
    <col min="3855" max="3855" width="5" style="2" customWidth="1"/>
    <col min="3856" max="3856" width="3.625" style="2" customWidth="1"/>
    <col min="3857" max="3857" width="26.375" style="2" customWidth="1"/>
    <col min="3858" max="3858" width="14.75" style="2" customWidth="1"/>
    <col min="3859" max="4096" width="9" style="2"/>
    <col min="4097" max="4097" width="4.25" style="2" customWidth="1"/>
    <col min="4098" max="4098" width="11.5" style="2" customWidth="1"/>
    <col min="4099" max="4099" width="10.25" style="2" customWidth="1"/>
    <col min="4100" max="4100" width="15.875" style="2" customWidth="1"/>
    <col min="4101" max="4103" width="5.25" style="2" customWidth="1"/>
    <col min="4104" max="4104" width="3.625" style="2" customWidth="1"/>
    <col min="4105" max="4105" width="5.25" style="2" customWidth="1"/>
    <col min="4106" max="4106" width="3.625" style="2" customWidth="1"/>
    <col min="4107" max="4107" width="5" style="2" customWidth="1"/>
    <col min="4108" max="4108" width="3.625" style="2" customWidth="1"/>
    <col min="4109" max="4109" width="4.625" style="2" customWidth="1"/>
    <col min="4110" max="4110" width="4.75" style="2" customWidth="1"/>
    <col min="4111" max="4111" width="5" style="2" customWidth="1"/>
    <col min="4112" max="4112" width="3.625" style="2" customWidth="1"/>
    <col min="4113" max="4113" width="26.375" style="2" customWidth="1"/>
    <col min="4114" max="4114" width="14.75" style="2" customWidth="1"/>
    <col min="4115" max="4352" width="9" style="2"/>
    <col min="4353" max="4353" width="4.25" style="2" customWidth="1"/>
    <col min="4354" max="4354" width="11.5" style="2" customWidth="1"/>
    <col min="4355" max="4355" width="10.25" style="2" customWidth="1"/>
    <col min="4356" max="4356" width="15.875" style="2" customWidth="1"/>
    <col min="4357" max="4359" width="5.25" style="2" customWidth="1"/>
    <col min="4360" max="4360" width="3.625" style="2" customWidth="1"/>
    <col min="4361" max="4361" width="5.25" style="2" customWidth="1"/>
    <col min="4362" max="4362" width="3.625" style="2" customWidth="1"/>
    <col min="4363" max="4363" width="5" style="2" customWidth="1"/>
    <col min="4364" max="4364" width="3.625" style="2" customWidth="1"/>
    <col min="4365" max="4365" width="4.625" style="2" customWidth="1"/>
    <col min="4366" max="4366" width="4.75" style="2" customWidth="1"/>
    <col min="4367" max="4367" width="5" style="2" customWidth="1"/>
    <col min="4368" max="4368" width="3.625" style="2" customWidth="1"/>
    <col min="4369" max="4369" width="26.375" style="2" customWidth="1"/>
    <col min="4370" max="4370" width="14.75" style="2" customWidth="1"/>
    <col min="4371" max="4608" width="9" style="2"/>
    <col min="4609" max="4609" width="4.25" style="2" customWidth="1"/>
    <col min="4610" max="4610" width="11.5" style="2" customWidth="1"/>
    <col min="4611" max="4611" width="10.25" style="2" customWidth="1"/>
    <col min="4612" max="4612" width="15.875" style="2" customWidth="1"/>
    <col min="4613" max="4615" width="5.25" style="2" customWidth="1"/>
    <col min="4616" max="4616" width="3.625" style="2" customWidth="1"/>
    <col min="4617" max="4617" width="5.25" style="2" customWidth="1"/>
    <col min="4618" max="4618" width="3.625" style="2" customWidth="1"/>
    <col min="4619" max="4619" width="5" style="2" customWidth="1"/>
    <col min="4620" max="4620" width="3.625" style="2" customWidth="1"/>
    <col min="4621" max="4621" width="4.625" style="2" customWidth="1"/>
    <col min="4622" max="4622" width="4.75" style="2" customWidth="1"/>
    <col min="4623" max="4623" width="5" style="2" customWidth="1"/>
    <col min="4624" max="4624" width="3.625" style="2" customWidth="1"/>
    <col min="4625" max="4625" width="26.375" style="2" customWidth="1"/>
    <col min="4626" max="4626" width="14.75" style="2" customWidth="1"/>
    <col min="4627" max="4864" width="9" style="2"/>
    <col min="4865" max="4865" width="4.25" style="2" customWidth="1"/>
    <col min="4866" max="4866" width="11.5" style="2" customWidth="1"/>
    <col min="4867" max="4867" width="10.25" style="2" customWidth="1"/>
    <col min="4868" max="4868" width="15.875" style="2" customWidth="1"/>
    <col min="4869" max="4871" width="5.25" style="2" customWidth="1"/>
    <col min="4872" max="4872" width="3.625" style="2" customWidth="1"/>
    <col min="4873" max="4873" width="5.25" style="2" customWidth="1"/>
    <col min="4874" max="4874" width="3.625" style="2" customWidth="1"/>
    <col min="4875" max="4875" width="5" style="2" customWidth="1"/>
    <col min="4876" max="4876" width="3.625" style="2" customWidth="1"/>
    <col min="4877" max="4877" width="4.625" style="2" customWidth="1"/>
    <col min="4878" max="4878" width="4.75" style="2" customWidth="1"/>
    <col min="4879" max="4879" width="5" style="2" customWidth="1"/>
    <col min="4880" max="4880" width="3.625" style="2" customWidth="1"/>
    <col min="4881" max="4881" width="26.375" style="2" customWidth="1"/>
    <col min="4882" max="4882" width="14.75" style="2" customWidth="1"/>
    <col min="4883" max="5120" width="9" style="2"/>
    <col min="5121" max="5121" width="4.25" style="2" customWidth="1"/>
    <col min="5122" max="5122" width="11.5" style="2" customWidth="1"/>
    <col min="5123" max="5123" width="10.25" style="2" customWidth="1"/>
    <col min="5124" max="5124" width="15.875" style="2" customWidth="1"/>
    <col min="5125" max="5127" width="5.25" style="2" customWidth="1"/>
    <col min="5128" max="5128" width="3.625" style="2" customWidth="1"/>
    <col min="5129" max="5129" width="5.25" style="2" customWidth="1"/>
    <col min="5130" max="5130" width="3.625" style="2" customWidth="1"/>
    <col min="5131" max="5131" width="5" style="2" customWidth="1"/>
    <col min="5132" max="5132" width="3.625" style="2" customWidth="1"/>
    <col min="5133" max="5133" width="4.625" style="2" customWidth="1"/>
    <col min="5134" max="5134" width="4.75" style="2" customWidth="1"/>
    <col min="5135" max="5135" width="5" style="2" customWidth="1"/>
    <col min="5136" max="5136" width="3.625" style="2" customWidth="1"/>
    <col min="5137" max="5137" width="26.375" style="2" customWidth="1"/>
    <col min="5138" max="5138" width="14.75" style="2" customWidth="1"/>
    <col min="5139" max="5376" width="9" style="2"/>
    <col min="5377" max="5377" width="4.25" style="2" customWidth="1"/>
    <col min="5378" max="5378" width="11.5" style="2" customWidth="1"/>
    <col min="5379" max="5379" width="10.25" style="2" customWidth="1"/>
    <col min="5380" max="5380" width="15.875" style="2" customWidth="1"/>
    <col min="5381" max="5383" width="5.25" style="2" customWidth="1"/>
    <col min="5384" max="5384" width="3.625" style="2" customWidth="1"/>
    <col min="5385" max="5385" width="5.25" style="2" customWidth="1"/>
    <col min="5386" max="5386" width="3.625" style="2" customWidth="1"/>
    <col min="5387" max="5387" width="5" style="2" customWidth="1"/>
    <col min="5388" max="5388" width="3.625" style="2" customWidth="1"/>
    <col min="5389" max="5389" width="4.625" style="2" customWidth="1"/>
    <col min="5390" max="5390" width="4.75" style="2" customWidth="1"/>
    <col min="5391" max="5391" width="5" style="2" customWidth="1"/>
    <col min="5392" max="5392" width="3.625" style="2" customWidth="1"/>
    <col min="5393" max="5393" width="26.375" style="2" customWidth="1"/>
    <col min="5394" max="5394" width="14.75" style="2" customWidth="1"/>
    <col min="5395" max="5632" width="9" style="2"/>
    <col min="5633" max="5633" width="4.25" style="2" customWidth="1"/>
    <col min="5634" max="5634" width="11.5" style="2" customWidth="1"/>
    <col min="5635" max="5635" width="10.25" style="2" customWidth="1"/>
    <col min="5636" max="5636" width="15.875" style="2" customWidth="1"/>
    <col min="5637" max="5639" width="5.25" style="2" customWidth="1"/>
    <col min="5640" max="5640" width="3.625" style="2" customWidth="1"/>
    <col min="5641" max="5641" width="5.25" style="2" customWidth="1"/>
    <col min="5642" max="5642" width="3.625" style="2" customWidth="1"/>
    <col min="5643" max="5643" width="5" style="2" customWidth="1"/>
    <col min="5644" max="5644" width="3.625" style="2" customWidth="1"/>
    <col min="5645" max="5645" width="4.625" style="2" customWidth="1"/>
    <col min="5646" max="5646" width="4.75" style="2" customWidth="1"/>
    <col min="5647" max="5647" width="5" style="2" customWidth="1"/>
    <col min="5648" max="5648" width="3.625" style="2" customWidth="1"/>
    <col min="5649" max="5649" width="26.375" style="2" customWidth="1"/>
    <col min="5650" max="5650" width="14.75" style="2" customWidth="1"/>
    <col min="5651" max="5888" width="9" style="2"/>
    <col min="5889" max="5889" width="4.25" style="2" customWidth="1"/>
    <col min="5890" max="5890" width="11.5" style="2" customWidth="1"/>
    <col min="5891" max="5891" width="10.25" style="2" customWidth="1"/>
    <col min="5892" max="5892" width="15.875" style="2" customWidth="1"/>
    <col min="5893" max="5895" width="5.25" style="2" customWidth="1"/>
    <col min="5896" max="5896" width="3.625" style="2" customWidth="1"/>
    <col min="5897" max="5897" width="5.25" style="2" customWidth="1"/>
    <col min="5898" max="5898" width="3.625" style="2" customWidth="1"/>
    <col min="5899" max="5899" width="5" style="2" customWidth="1"/>
    <col min="5900" max="5900" width="3.625" style="2" customWidth="1"/>
    <col min="5901" max="5901" width="4.625" style="2" customWidth="1"/>
    <col min="5902" max="5902" width="4.75" style="2" customWidth="1"/>
    <col min="5903" max="5903" width="5" style="2" customWidth="1"/>
    <col min="5904" max="5904" width="3.625" style="2" customWidth="1"/>
    <col min="5905" max="5905" width="26.375" style="2" customWidth="1"/>
    <col min="5906" max="5906" width="14.75" style="2" customWidth="1"/>
    <col min="5907" max="6144" width="9" style="2"/>
    <col min="6145" max="6145" width="4.25" style="2" customWidth="1"/>
    <col min="6146" max="6146" width="11.5" style="2" customWidth="1"/>
    <col min="6147" max="6147" width="10.25" style="2" customWidth="1"/>
    <col min="6148" max="6148" width="15.875" style="2" customWidth="1"/>
    <col min="6149" max="6151" width="5.25" style="2" customWidth="1"/>
    <col min="6152" max="6152" width="3.625" style="2" customWidth="1"/>
    <col min="6153" max="6153" width="5.25" style="2" customWidth="1"/>
    <col min="6154" max="6154" width="3.625" style="2" customWidth="1"/>
    <col min="6155" max="6155" width="5" style="2" customWidth="1"/>
    <col min="6156" max="6156" width="3.625" style="2" customWidth="1"/>
    <col min="6157" max="6157" width="4.625" style="2" customWidth="1"/>
    <col min="6158" max="6158" width="4.75" style="2" customWidth="1"/>
    <col min="6159" max="6159" width="5" style="2" customWidth="1"/>
    <col min="6160" max="6160" width="3.625" style="2" customWidth="1"/>
    <col min="6161" max="6161" width="26.375" style="2" customWidth="1"/>
    <col min="6162" max="6162" width="14.75" style="2" customWidth="1"/>
    <col min="6163" max="6400" width="9" style="2"/>
    <col min="6401" max="6401" width="4.25" style="2" customWidth="1"/>
    <col min="6402" max="6402" width="11.5" style="2" customWidth="1"/>
    <col min="6403" max="6403" width="10.25" style="2" customWidth="1"/>
    <col min="6404" max="6404" width="15.875" style="2" customWidth="1"/>
    <col min="6405" max="6407" width="5.25" style="2" customWidth="1"/>
    <col min="6408" max="6408" width="3.625" style="2" customWidth="1"/>
    <col min="6409" max="6409" width="5.25" style="2" customWidth="1"/>
    <col min="6410" max="6410" width="3.625" style="2" customWidth="1"/>
    <col min="6411" max="6411" width="5" style="2" customWidth="1"/>
    <col min="6412" max="6412" width="3.625" style="2" customWidth="1"/>
    <col min="6413" max="6413" width="4.625" style="2" customWidth="1"/>
    <col min="6414" max="6414" width="4.75" style="2" customWidth="1"/>
    <col min="6415" max="6415" width="5" style="2" customWidth="1"/>
    <col min="6416" max="6416" width="3.625" style="2" customWidth="1"/>
    <col min="6417" max="6417" width="26.375" style="2" customWidth="1"/>
    <col min="6418" max="6418" width="14.75" style="2" customWidth="1"/>
    <col min="6419" max="6656" width="9" style="2"/>
    <col min="6657" max="6657" width="4.25" style="2" customWidth="1"/>
    <col min="6658" max="6658" width="11.5" style="2" customWidth="1"/>
    <col min="6659" max="6659" width="10.25" style="2" customWidth="1"/>
    <col min="6660" max="6660" width="15.875" style="2" customWidth="1"/>
    <col min="6661" max="6663" width="5.25" style="2" customWidth="1"/>
    <col min="6664" max="6664" width="3.625" style="2" customWidth="1"/>
    <col min="6665" max="6665" width="5.25" style="2" customWidth="1"/>
    <col min="6666" max="6666" width="3.625" style="2" customWidth="1"/>
    <col min="6667" max="6667" width="5" style="2" customWidth="1"/>
    <col min="6668" max="6668" width="3.625" style="2" customWidth="1"/>
    <col min="6669" max="6669" width="4.625" style="2" customWidth="1"/>
    <col min="6670" max="6670" width="4.75" style="2" customWidth="1"/>
    <col min="6671" max="6671" width="5" style="2" customWidth="1"/>
    <col min="6672" max="6672" width="3.625" style="2" customWidth="1"/>
    <col min="6673" max="6673" width="26.375" style="2" customWidth="1"/>
    <col min="6674" max="6674" width="14.75" style="2" customWidth="1"/>
    <col min="6675" max="6912" width="9" style="2"/>
    <col min="6913" max="6913" width="4.25" style="2" customWidth="1"/>
    <col min="6914" max="6914" width="11.5" style="2" customWidth="1"/>
    <col min="6915" max="6915" width="10.25" style="2" customWidth="1"/>
    <col min="6916" max="6916" width="15.875" style="2" customWidth="1"/>
    <col min="6917" max="6919" width="5.25" style="2" customWidth="1"/>
    <col min="6920" max="6920" width="3.625" style="2" customWidth="1"/>
    <col min="6921" max="6921" width="5.25" style="2" customWidth="1"/>
    <col min="6922" max="6922" width="3.625" style="2" customWidth="1"/>
    <col min="6923" max="6923" width="5" style="2" customWidth="1"/>
    <col min="6924" max="6924" width="3.625" style="2" customWidth="1"/>
    <col min="6925" max="6925" width="4.625" style="2" customWidth="1"/>
    <col min="6926" max="6926" width="4.75" style="2" customWidth="1"/>
    <col min="6927" max="6927" width="5" style="2" customWidth="1"/>
    <col min="6928" max="6928" width="3.625" style="2" customWidth="1"/>
    <col min="6929" max="6929" width="26.375" style="2" customWidth="1"/>
    <col min="6930" max="6930" width="14.75" style="2" customWidth="1"/>
    <col min="6931" max="7168" width="9" style="2"/>
    <col min="7169" max="7169" width="4.25" style="2" customWidth="1"/>
    <col min="7170" max="7170" width="11.5" style="2" customWidth="1"/>
    <col min="7171" max="7171" width="10.25" style="2" customWidth="1"/>
    <col min="7172" max="7172" width="15.875" style="2" customWidth="1"/>
    <col min="7173" max="7175" width="5.25" style="2" customWidth="1"/>
    <col min="7176" max="7176" width="3.625" style="2" customWidth="1"/>
    <col min="7177" max="7177" width="5.25" style="2" customWidth="1"/>
    <col min="7178" max="7178" width="3.625" style="2" customWidth="1"/>
    <col min="7179" max="7179" width="5" style="2" customWidth="1"/>
    <col min="7180" max="7180" width="3.625" style="2" customWidth="1"/>
    <col min="7181" max="7181" width="4.625" style="2" customWidth="1"/>
    <col min="7182" max="7182" width="4.75" style="2" customWidth="1"/>
    <col min="7183" max="7183" width="5" style="2" customWidth="1"/>
    <col min="7184" max="7184" width="3.625" style="2" customWidth="1"/>
    <col min="7185" max="7185" width="26.375" style="2" customWidth="1"/>
    <col min="7186" max="7186" width="14.75" style="2" customWidth="1"/>
    <col min="7187" max="7424" width="9" style="2"/>
    <col min="7425" max="7425" width="4.25" style="2" customWidth="1"/>
    <col min="7426" max="7426" width="11.5" style="2" customWidth="1"/>
    <col min="7427" max="7427" width="10.25" style="2" customWidth="1"/>
    <col min="7428" max="7428" width="15.875" style="2" customWidth="1"/>
    <col min="7429" max="7431" width="5.25" style="2" customWidth="1"/>
    <col min="7432" max="7432" width="3.625" style="2" customWidth="1"/>
    <col min="7433" max="7433" width="5.25" style="2" customWidth="1"/>
    <col min="7434" max="7434" width="3.625" style="2" customWidth="1"/>
    <col min="7435" max="7435" width="5" style="2" customWidth="1"/>
    <col min="7436" max="7436" width="3.625" style="2" customWidth="1"/>
    <col min="7437" max="7437" width="4.625" style="2" customWidth="1"/>
    <col min="7438" max="7438" width="4.75" style="2" customWidth="1"/>
    <col min="7439" max="7439" width="5" style="2" customWidth="1"/>
    <col min="7440" max="7440" width="3.625" style="2" customWidth="1"/>
    <col min="7441" max="7441" width="26.375" style="2" customWidth="1"/>
    <col min="7442" max="7442" width="14.75" style="2" customWidth="1"/>
    <col min="7443" max="7680" width="9" style="2"/>
    <col min="7681" max="7681" width="4.25" style="2" customWidth="1"/>
    <col min="7682" max="7682" width="11.5" style="2" customWidth="1"/>
    <col min="7683" max="7683" width="10.25" style="2" customWidth="1"/>
    <col min="7684" max="7684" width="15.875" style="2" customWidth="1"/>
    <col min="7685" max="7687" width="5.25" style="2" customWidth="1"/>
    <col min="7688" max="7688" width="3.625" style="2" customWidth="1"/>
    <col min="7689" max="7689" width="5.25" style="2" customWidth="1"/>
    <col min="7690" max="7690" width="3.625" style="2" customWidth="1"/>
    <col min="7691" max="7691" width="5" style="2" customWidth="1"/>
    <col min="7692" max="7692" width="3.625" style="2" customWidth="1"/>
    <col min="7693" max="7693" width="4.625" style="2" customWidth="1"/>
    <col min="7694" max="7694" width="4.75" style="2" customWidth="1"/>
    <col min="7695" max="7695" width="5" style="2" customWidth="1"/>
    <col min="7696" max="7696" width="3.625" style="2" customWidth="1"/>
    <col min="7697" max="7697" width="26.375" style="2" customWidth="1"/>
    <col min="7698" max="7698" width="14.75" style="2" customWidth="1"/>
    <col min="7699" max="7936" width="9" style="2"/>
    <col min="7937" max="7937" width="4.25" style="2" customWidth="1"/>
    <col min="7938" max="7938" width="11.5" style="2" customWidth="1"/>
    <col min="7939" max="7939" width="10.25" style="2" customWidth="1"/>
    <col min="7940" max="7940" width="15.875" style="2" customWidth="1"/>
    <col min="7941" max="7943" width="5.25" style="2" customWidth="1"/>
    <col min="7944" max="7944" width="3.625" style="2" customWidth="1"/>
    <col min="7945" max="7945" width="5.25" style="2" customWidth="1"/>
    <col min="7946" max="7946" width="3.625" style="2" customWidth="1"/>
    <col min="7947" max="7947" width="5" style="2" customWidth="1"/>
    <col min="7948" max="7948" width="3.625" style="2" customWidth="1"/>
    <col min="7949" max="7949" width="4.625" style="2" customWidth="1"/>
    <col min="7950" max="7950" width="4.75" style="2" customWidth="1"/>
    <col min="7951" max="7951" width="5" style="2" customWidth="1"/>
    <col min="7952" max="7952" width="3.625" style="2" customWidth="1"/>
    <col min="7953" max="7953" width="26.375" style="2" customWidth="1"/>
    <col min="7954" max="7954" width="14.75" style="2" customWidth="1"/>
    <col min="7955" max="8192" width="9" style="2"/>
    <col min="8193" max="8193" width="4.25" style="2" customWidth="1"/>
    <col min="8194" max="8194" width="11.5" style="2" customWidth="1"/>
    <col min="8195" max="8195" width="10.25" style="2" customWidth="1"/>
    <col min="8196" max="8196" width="15.875" style="2" customWidth="1"/>
    <col min="8197" max="8199" width="5.25" style="2" customWidth="1"/>
    <col min="8200" max="8200" width="3.625" style="2" customWidth="1"/>
    <col min="8201" max="8201" width="5.25" style="2" customWidth="1"/>
    <col min="8202" max="8202" width="3.625" style="2" customWidth="1"/>
    <col min="8203" max="8203" width="5" style="2" customWidth="1"/>
    <col min="8204" max="8204" width="3.625" style="2" customWidth="1"/>
    <col min="8205" max="8205" width="4.625" style="2" customWidth="1"/>
    <col min="8206" max="8206" width="4.75" style="2" customWidth="1"/>
    <col min="8207" max="8207" width="5" style="2" customWidth="1"/>
    <col min="8208" max="8208" width="3.625" style="2" customWidth="1"/>
    <col min="8209" max="8209" width="26.375" style="2" customWidth="1"/>
    <col min="8210" max="8210" width="14.75" style="2" customWidth="1"/>
    <col min="8211" max="8448" width="9" style="2"/>
    <col min="8449" max="8449" width="4.25" style="2" customWidth="1"/>
    <col min="8450" max="8450" width="11.5" style="2" customWidth="1"/>
    <col min="8451" max="8451" width="10.25" style="2" customWidth="1"/>
    <col min="8452" max="8452" width="15.875" style="2" customWidth="1"/>
    <col min="8453" max="8455" width="5.25" style="2" customWidth="1"/>
    <col min="8456" max="8456" width="3.625" style="2" customWidth="1"/>
    <col min="8457" max="8457" width="5.25" style="2" customWidth="1"/>
    <col min="8458" max="8458" width="3.625" style="2" customWidth="1"/>
    <col min="8459" max="8459" width="5" style="2" customWidth="1"/>
    <col min="8460" max="8460" width="3.625" style="2" customWidth="1"/>
    <col min="8461" max="8461" width="4.625" style="2" customWidth="1"/>
    <col min="8462" max="8462" width="4.75" style="2" customWidth="1"/>
    <col min="8463" max="8463" width="5" style="2" customWidth="1"/>
    <col min="8464" max="8464" width="3.625" style="2" customWidth="1"/>
    <col min="8465" max="8465" width="26.375" style="2" customWidth="1"/>
    <col min="8466" max="8466" width="14.75" style="2" customWidth="1"/>
    <col min="8467" max="8704" width="9" style="2"/>
    <col min="8705" max="8705" width="4.25" style="2" customWidth="1"/>
    <col min="8706" max="8706" width="11.5" style="2" customWidth="1"/>
    <col min="8707" max="8707" width="10.25" style="2" customWidth="1"/>
    <col min="8708" max="8708" width="15.875" style="2" customWidth="1"/>
    <col min="8709" max="8711" width="5.25" style="2" customWidth="1"/>
    <col min="8712" max="8712" width="3.625" style="2" customWidth="1"/>
    <col min="8713" max="8713" width="5.25" style="2" customWidth="1"/>
    <col min="8714" max="8714" width="3.625" style="2" customWidth="1"/>
    <col min="8715" max="8715" width="5" style="2" customWidth="1"/>
    <col min="8716" max="8716" width="3.625" style="2" customWidth="1"/>
    <col min="8717" max="8717" width="4.625" style="2" customWidth="1"/>
    <col min="8718" max="8718" width="4.75" style="2" customWidth="1"/>
    <col min="8719" max="8719" width="5" style="2" customWidth="1"/>
    <col min="8720" max="8720" width="3.625" style="2" customWidth="1"/>
    <col min="8721" max="8721" width="26.375" style="2" customWidth="1"/>
    <col min="8722" max="8722" width="14.75" style="2" customWidth="1"/>
    <col min="8723" max="8960" width="9" style="2"/>
    <col min="8961" max="8961" width="4.25" style="2" customWidth="1"/>
    <col min="8962" max="8962" width="11.5" style="2" customWidth="1"/>
    <col min="8963" max="8963" width="10.25" style="2" customWidth="1"/>
    <col min="8964" max="8964" width="15.875" style="2" customWidth="1"/>
    <col min="8965" max="8967" width="5.25" style="2" customWidth="1"/>
    <col min="8968" max="8968" width="3.625" style="2" customWidth="1"/>
    <col min="8969" max="8969" width="5.25" style="2" customWidth="1"/>
    <col min="8970" max="8970" width="3.625" style="2" customWidth="1"/>
    <col min="8971" max="8971" width="5" style="2" customWidth="1"/>
    <col min="8972" max="8972" width="3.625" style="2" customWidth="1"/>
    <col min="8973" max="8973" width="4.625" style="2" customWidth="1"/>
    <col min="8974" max="8974" width="4.75" style="2" customWidth="1"/>
    <col min="8975" max="8975" width="5" style="2" customWidth="1"/>
    <col min="8976" max="8976" width="3.625" style="2" customWidth="1"/>
    <col min="8977" max="8977" width="26.375" style="2" customWidth="1"/>
    <col min="8978" max="8978" width="14.75" style="2" customWidth="1"/>
    <col min="8979" max="9216" width="9" style="2"/>
    <col min="9217" max="9217" width="4.25" style="2" customWidth="1"/>
    <col min="9218" max="9218" width="11.5" style="2" customWidth="1"/>
    <col min="9219" max="9219" width="10.25" style="2" customWidth="1"/>
    <col min="9220" max="9220" width="15.875" style="2" customWidth="1"/>
    <col min="9221" max="9223" width="5.25" style="2" customWidth="1"/>
    <col min="9224" max="9224" width="3.625" style="2" customWidth="1"/>
    <col min="9225" max="9225" width="5.25" style="2" customWidth="1"/>
    <col min="9226" max="9226" width="3.625" style="2" customWidth="1"/>
    <col min="9227" max="9227" width="5" style="2" customWidth="1"/>
    <col min="9228" max="9228" width="3.625" style="2" customWidth="1"/>
    <col min="9229" max="9229" width="4.625" style="2" customWidth="1"/>
    <col min="9230" max="9230" width="4.75" style="2" customWidth="1"/>
    <col min="9231" max="9231" width="5" style="2" customWidth="1"/>
    <col min="9232" max="9232" width="3.625" style="2" customWidth="1"/>
    <col min="9233" max="9233" width="26.375" style="2" customWidth="1"/>
    <col min="9234" max="9234" width="14.75" style="2" customWidth="1"/>
    <col min="9235" max="9472" width="9" style="2"/>
    <col min="9473" max="9473" width="4.25" style="2" customWidth="1"/>
    <col min="9474" max="9474" width="11.5" style="2" customWidth="1"/>
    <col min="9475" max="9475" width="10.25" style="2" customWidth="1"/>
    <col min="9476" max="9476" width="15.875" style="2" customWidth="1"/>
    <col min="9477" max="9479" width="5.25" style="2" customWidth="1"/>
    <col min="9480" max="9480" width="3.625" style="2" customWidth="1"/>
    <col min="9481" max="9481" width="5.25" style="2" customWidth="1"/>
    <col min="9482" max="9482" width="3.625" style="2" customWidth="1"/>
    <col min="9483" max="9483" width="5" style="2" customWidth="1"/>
    <col min="9484" max="9484" width="3.625" style="2" customWidth="1"/>
    <col min="9485" max="9485" width="4.625" style="2" customWidth="1"/>
    <col min="9486" max="9486" width="4.75" style="2" customWidth="1"/>
    <col min="9487" max="9487" width="5" style="2" customWidth="1"/>
    <col min="9488" max="9488" width="3.625" style="2" customWidth="1"/>
    <col min="9489" max="9489" width="26.375" style="2" customWidth="1"/>
    <col min="9490" max="9490" width="14.75" style="2" customWidth="1"/>
    <col min="9491" max="9728" width="9" style="2"/>
    <col min="9729" max="9729" width="4.25" style="2" customWidth="1"/>
    <col min="9730" max="9730" width="11.5" style="2" customWidth="1"/>
    <col min="9731" max="9731" width="10.25" style="2" customWidth="1"/>
    <col min="9732" max="9732" width="15.875" style="2" customWidth="1"/>
    <col min="9733" max="9735" width="5.25" style="2" customWidth="1"/>
    <col min="9736" max="9736" width="3.625" style="2" customWidth="1"/>
    <col min="9737" max="9737" width="5.25" style="2" customWidth="1"/>
    <col min="9738" max="9738" width="3.625" style="2" customWidth="1"/>
    <col min="9739" max="9739" width="5" style="2" customWidth="1"/>
    <col min="9740" max="9740" width="3.625" style="2" customWidth="1"/>
    <col min="9741" max="9741" width="4.625" style="2" customWidth="1"/>
    <col min="9742" max="9742" width="4.75" style="2" customWidth="1"/>
    <col min="9743" max="9743" width="5" style="2" customWidth="1"/>
    <col min="9744" max="9744" width="3.625" style="2" customWidth="1"/>
    <col min="9745" max="9745" width="26.375" style="2" customWidth="1"/>
    <col min="9746" max="9746" width="14.75" style="2" customWidth="1"/>
    <col min="9747" max="9984" width="9" style="2"/>
    <col min="9985" max="9985" width="4.25" style="2" customWidth="1"/>
    <col min="9986" max="9986" width="11.5" style="2" customWidth="1"/>
    <col min="9987" max="9987" width="10.25" style="2" customWidth="1"/>
    <col min="9988" max="9988" width="15.875" style="2" customWidth="1"/>
    <col min="9989" max="9991" width="5.25" style="2" customWidth="1"/>
    <col min="9992" max="9992" width="3.625" style="2" customWidth="1"/>
    <col min="9993" max="9993" width="5.25" style="2" customWidth="1"/>
    <col min="9994" max="9994" width="3.625" style="2" customWidth="1"/>
    <col min="9995" max="9995" width="5" style="2" customWidth="1"/>
    <col min="9996" max="9996" width="3.625" style="2" customWidth="1"/>
    <col min="9997" max="9997" width="4.625" style="2" customWidth="1"/>
    <col min="9998" max="9998" width="4.75" style="2" customWidth="1"/>
    <col min="9999" max="9999" width="5" style="2" customWidth="1"/>
    <col min="10000" max="10000" width="3.625" style="2" customWidth="1"/>
    <col min="10001" max="10001" width="26.375" style="2" customWidth="1"/>
    <col min="10002" max="10002" width="14.75" style="2" customWidth="1"/>
    <col min="10003" max="10240" width="9" style="2"/>
    <col min="10241" max="10241" width="4.25" style="2" customWidth="1"/>
    <col min="10242" max="10242" width="11.5" style="2" customWidth="1"/>
    <col min="10243" max="10243" width="10.25" style="2" customWidth="1"/>
    <col min="10244" max="10244" width="15.875" style="2" customWidth="1"/>
    <col min="10245" max="10247" width="5.25" style="2" customWidth="1"/>
    <col min="10248" max="10248" width="3.625" style="2" customWidth="1"/>
    <col min="10249" max="10249" width="5.25" style="2" customWidth="1"/>
    <col min="10250" max="10250" width="3.625" style="2" customWidth="1"/>
    <col min="10251" max="10251" width="5" style="2" customWidth="1"/>
    <col min="10252" max="10252" width="3.625" style="2" customWidth="1"/>
    <col min="10253" max="10253" width="4.625" style="2" customWidth="1"/>
    <col min="10254" max="10254" width="4.75" style="2" customWidth="1"/>
    <col min="10255" max="10255" width="5" style="2" customWidth="1"/>
    <col min="10256" max="10256" width="3.625" style="2" customWidth="1"/>
    <col min="10257" max="10257" width="26.375" style="2" customWidth="1"/>
    <col min="10258" max="10258" width="14.75" style="2" customWidth="1"/>
    <col min="10259" max="10496" width="9" style="2"/>
    <col min="10497" max="10497" width="4.25" style="2" customWidth="1"/>
    <col min="10498" max="10498" width="11.5" style="2" customWidth="1"/>
    <col min="10499" max="10499" width="10.25" style="2" customWidth="1"/>
    <col min="10500" max="10500" width="15.875" style="2" customWidth="1"/>
    <col min="10501" max="10503" width="5.25" style="2" customWidth="1"/>
    <col min="10504" max="10504" width="3.625" style="2" customWidth="1"/>
    <col min="10505" max="10505" width="5.25" style="2" customWidth="1"/>
    <col min="10506" max="10506" width="3.625" style="2" customWidth="1"/>
    <col min="10507" max="10507" width="5" style="2" customWidth="1"/>
    <col min="10508" max="10508" width="3.625" style="2" customWidth="1"/>
    <col min="10509" max="10509" width="4.625" style="2" customWidth="1"/>
    <col min="10510" max="10510" width="4.75" style="2" customWidth="1"/>
    <col min="10511" max="10511" width="5" style="2" customWidth="1"/>
    <col min="10512" max="10512" width="3.625" style="2" customWidth="1"/>
    <col min="10513" max="10513" width="26.375" style="2" customWidth="1"/>
    <col min="10514" max="10514" width="14.75" style="2" customWidth="1"/>
    <col min="10515" max="10752" width="9" style="2"/>
    <col min="10753" max="10753" width="4.25" style="2" customWidth="1"/>
    <col min="10754" max="10754" width="11.5" style="2" customWidth="1"/>
    <col min="10755" max="10755" width="10.25" style="2" customWidth="1"/>
    <col min="10756" max="10756" width="15.875" style="2" customWidth="1"/>
    <col min="10757" max="10759" width="5.25" style="2" customWidth="1"/>
    <col min="10760" max="10760" width="3.625" style="2" customWidth="1"/>
    <col min="10761" max="10761" width="5.25" style="2" customWidth="1"/>
    <col min="10762" max="10762" width="3.625" style="2" customWidth="1"/>
    <col min="10763" max="10763" width="5" style="2" customWidth="1"/>
    <col min="10764" max="10764" width="3.625" style="2" customWidth="1"/>
    <col min="10765" max="10765" width="4.625" style="2" customWidth="1"/>
    <col min="10766" max="10766" width="4.75" style="2" customWidth="1"/>
    <col min="10767" max="10767" width="5" style="2" customWidth="1"/>
    <col min="10768" max="10768" width="3.625" style="2" customWidth="1"/>
    <col min="10769" max="10769" width="26.375" style="2" customWidth="1"/>
    <col min="10770" max="10770" width="14.75" style="2" customWidth="1"/>
    <col min="10771" max="11008" width="9" style="2"/>
    <col min="11009" max="11009" width="4.25" style="2" customWidth="1"/>
    <col min="11010" max="11010" width="11.5" style="2" customWidth="1"/>
    <col min="11011" max="11011" width="10.25" style="2" customWidth="1"/>
    <col min="11012" max="11012" width="15.875" style="2" customWidth="1"/>
    <col min="11013" max="11015" width="5.25" style="2" customWidth="1"/>
    <col min="11016" max="11016" width="3.625" style="2" customWidth="1"/>
    <col min="11017" max="11017" width="5.25" style="2" customWidth="1"/>
    <col min="11018" max="11018" width="3.625" style="2" customWidth="1"/>
    <col min="11019" max="11019" width="5" style="2" customWidth="1"/>
    <col min="11020" max="11020" width="3.625" style="2" customWidth="1"/>
    <col min="11021" max="11021" width="4.625" style="2" customWidth="1"/>
    <col min="11022" max="11022" width="4.75" style="2" customWidth="1"/>
    <col min="11023" max="11023" width="5" style="2" customWidth="1"/>
    <col min="11024" max="11024" width="3.625" style="2" customWidth="1"/>
    <col min="11025" max="11025" width="26.375" style="2" customWidth="1"/>
    <col min="11026" max="11026" width="14.75" style="2" customWidth="1"/>
    <col min="11027" max="11264" width="9" style="2"/>
    <col min="11265" max="11265" width="4.25" style="2" customWidth="1"/>
    <col min="11266" max="11266" width="11.5" style="2" customWidth="1"/>
    <col min="11267" max="11267" width="10.25" style="2" customWidth="1"/>
    <col min="11268" max="11268" width="15.875" style="2" customWidth="1"/>
    <col min="11269" max="11271" width="5.25" style="2" customWidth="1"/>
    <col min="11272" max="11272" width="3.625" style="2" customWidth="1"/>
    <col min="11273" max="11273" width="5.25" style="2" customWidth="1"/>
    <col min="11274" max="11274" width="3.625" style="2" customWidth="1"/>
    <col min="11275" max="11275" width="5" style="2" customWidth="1"/>
    <col min="11276" max="11276" width="3.625" style="2" customWidth="1"/>
    <col min="11277" max="11277" width="4.625" style="2" customWidth="1"/>
    <col min="11278" max="11278" width="4.75" style="2" customWidth="1"/>
    <col min="11279" max="11279" width="5" style="2" customWidth="1"/>
    <col min="11280" max="11280" width="3.625" style="2" customWidth="1"/>
    <col min="11281" max="11281" width="26.375" style="2" customWidth="1"/>
    <col min="11282" max="11282" width="14.75" style="2" customWidth="1"/>
    <col min="11283" max="11520" width="9" style="2"/>
    <col min="11521" max="11521" width="4.25" style="2" customWidth="1"/>
    <col min="11522" max="11522" width="11.5" style="2" customWidth="1"/>
    <col min="11523" max="11523" width="10.25" style="2" customWidth="1"/>
    <col min="11524" max="11524" width="15.875" style="2" customWidth="1"/>
    <col min="11525" max="11527" width="5.25" style="2" customWidth="1"/>
    <col min="11528" max="11528" width="3.625" style="2" customWidth="1"/>
    <col min="11529" max="11529" width="5.25" style="2" customWidth="1"/>
    <col min="11530" max="11530" width="3.625" style="2" customWidth="1"/>
    <col min="11531" max="11531" width="5" style="2" customWidth="1"/>
    <col min="11532" max="11532" width="3.625" style="2" customWidth="1"/>
    <col min="11533" max="11533" width="4.625" style="2" customWidth="1"/>
    <col min="11534" max="11534" width="4.75" style="2" customWidth="1"/>
    <col min="11535" max="11535" width="5" style="2" customWidth="1"/>
    <col min="11536" max="11536" width="3.625" style="2" customWidth="1"/>
    <col min="11537" max="11537" width="26.375" style="2" customWidth="1"/>
    <col min="11538" max="11538" width="14.75" style="2" customWidth="1"/>
    <col min="11539" max="11776" width="9" style="2"/>
    <col min="11777" max="11777" width="4.25" style="2" customWidth="1"/>
    <col min="11778" max="11778" width="11.5" style="2" customWidth="1"/>
    <col min="11779" max="11779" width="10.25" style="2" customWidth="1"/>
    <col min="11780" max="11780" width="15.875" style="2" customWidth="1"/>
    <col min="11781" max="11783" width="5.25" style="2" customWidth="1"/>
    <col min="11784" max="11784" width="3.625" style="2" customWidth="1"/>
    <col min="11785" max="11785" width="5.25" style="2" customWidth="1"/>
    <col min="11786" max="11786" width="3.625" style="2" customWidth="1"/>
    <col min="11787" max="11787" width="5" style="2" customWidth="1"/>
    <col min="11788" max="11788" width="3.625" style="2" customWidth="1"/>
    <col min="11789" max="11789" width="4.625" style="2" customWidth="1"/>
    <col min="11790" max="11790" width="4.75" style="2" customWidth="1"/>
    <col min="11791" max="11791" width="5" style="2" customWidth="1"/>
    <col min="11792" max="11792" width="3.625" style="2" customWidth="1"/>
    <col min="11793" max="11793" width="26.375" style="2" customWidth="1"/>
    <col min="11794" max="11794" width="14.75" style="2" customWidth="1"/>
    <col min="11795" max="12032" width="9" style="2"/>
    <col min="12033" max="12033" width="4.25" style="2" customWidth="1"/>
    <col min="12034" max="12034" width="11.5" style="2" customWidth="1"/>
    <col min="12035" max="12035" width="10.25" style="2" customWidth="1"/>
    <col min="12036" max="12036" width="15.875" style="2" customWidth="1"/>
    <col min="12037" max="12039" width="5.25" style="2" customWidth="1"/>
    <col min="12040" max="12040" width="3.625" style="2" customWidth="1"/>
    <col min="12041" max="12041" width="5.25" style="2" customWidth="1"/>
    <col min="12042" max="12042" width="3.625" style="2" customWidth="1"/>
    <col min="12043" max="12043" width="5" style="2" customWidth="1"/>
    <col min="12044" max="12044" width="3.625" style="2" customWidth="1"/>
    <col min="12045" max="12045" width="4.625" style="2" customWidth="1"/>
    <col min="12046" max="12046" width="4.75" style="2" customWidth="1"/>
    <col min="12047" max="12047" width="5" style="2" customWidth="1"/>
    <col min="12048" max="12048" width="3.625" style="2" customWidth="1"/>
    <col min="12049" max="12049" width="26.375" style="2" customWidth="1"/>
    <col min="12050" max="12050" width="14.75" style="2" customWidth="1"/>
    <col min="12051" max="12288" width="9" style="2"/>
    <col min="12289" max="12289" width="4.25" style="2" customWidth="1"/>
    <col min="12290" max="12290" width="11.5" style="2" customWidth="1"/>
    <col min="12291" max="12291" width="10.25" style="2" customWidth="1"/>
    <col min="12292" max="12292" width="15.875" style="2" customWidth="1"/>
    <col min="12293" max="12295" width="5.25" style="2" customWidth="1"/>
    <col min="12296" max="12296" width="3.625" style="2" customWidth="1"/>
    <col min="12297" max="12297" width="5.25" style="2" customWidth="1"/>
    <col min="12298" max="12298" width="3.625" style="2" customWidth="1"/>
    <col min="12299" max="12299" width="5" style="2" customWidth="1"/>
    <col min="12300" max="12300" width="3.625" style="2" customWidth="1"/>
    <col min="12301" max="12301" width="4.625" style="2" customWidth="1"/>
    <col min="12302" max="12302" width="4.75" style="2" customWidth="1"/>
    <col min="12303" max="12303" width="5" style="2" customWidth="1"/>
    <col min="12304" max="12304" width="3.625" style="2" customWidth="1"/>
    <col min="12305" max="12305" width="26.375" style="2" customWidth="1"/>
    <col min="12306" max="12306" width="14.75" style="2" customWidth="1"/>
    <col min="12307" max="12544" width="9" style="2"/>
    <col min="12545" max="12545" width="4.25" style="2" customWidth="1"/>
    <col min="12546" max="12546" width="11.5" style="2" customWidth="1"/>
    <col min="12547" max="12547" width="10.25" style="2" customWidth="1"/>
    <col min="12548" max="12548" width="15.875" style="2" customWidth="1"/>
    <col min="12549" max="12551" width="5.25" style="2" customWidth="1"/>
    <col min="12552" max="12552" width="3.625" style="2" customWidth="1"/>
    <col min="12553" max="12553" width="5.25" style="2" customWidth="1"/>
    <col min="12554" max="12554" width="3.625" style="2" customWidth="1"/>
    <col min="12555" max="12555" width="5" style="2" customWidth="1"/>
    <col min="12556" max="12556" width="3.625" style="2" customWidth="1"/>
    <col min="12557" max="12557" width="4.625" style="2" customWidth="1"/>
    <col min="12558" max="12558" width="4.75" style="2" customWidth="1"/>
    <col min="12559" max="12559" width="5" style="2" customWidth="1"/>
    <col min="12560" max="12560" width="3.625" style="2" customWidth="1"/>
    <col min="12561" max="12561" width="26.375" style="2" customWidth="1"/>
    <col min="12562" max="12562" width="14.75" style="2" customWidth="1"/>
    <col min="12563" max="12800" width="9" style="2"/>
    <col min="12801" max="12801" width="4.25" style="2" customWidth="1"/>
    <col min="12802" max="12802" width="11.5" style="2" customWidth="1"/>
    <col min="12803" max="12803" width="10.25" style="2" customWidth="1"/>
    <col min="12804" max="12804" width="15.875" style="2" customWidth="1"/>
    <col min="12805" max="12807" width="5.25" style="2" customWidth="1"/>
    <col min="12808" max="12808" width="3.625" style="2" customWidth="1"/>
    <col min="12809" max="12809" width="5.25" style="2" customWidth="1"/>
    <col min="12810" max="12810" width="3.625" style="2" customWidth="1"/>
    <col min="12811" max="12811" width="5" style="2" customWidth="1"/>
    <col min="12812" max="12812" width="3.625" style="2" customWidth="1"/>
    <col min="12813" max="12813" width="4.625" style="2" customWidth="1"/>
    <col min="12814" max="12814" width="4.75" style="2" customWidth="1"/>
    <col min="12815" max="12815" width="5" style="2" customWidth="1"/>
    <col min="12816" max="12816" width="3.625" style="2" customWidth="1"/>
    <col min="12817" max="12817" width="26.375" style="2" customWidth="1"/>
    <col min="12818" max="12818" width="14.75" style="2" customWidth="1"/>
    <col min="12819" max="13056" width="9" style="2"/>
    <col min="13057" max="13057" width="4.25" style="2" customWidth="1"/>
    <col min="13058" max="13058" width="11.5" style="2" customWidth="1"/>
    <col min="13059" max="13059" width="10.25" style="2" customWidth="1"/>
    <col min="13060" max="13060" width="15.875" style="2" customWidth="1"/>
    <col min="13061" max="13063" width="5.25" style="2" customWidth="1"/>
    <col min="13064" max="13064" width="3.625" style="2" customWidth="1"/>
    <col min="13065" max="13065" width="5.25" style="2" customWidth="1"/>
    <col min="13066" max="13066" width="3.625" style="2" customWidth="1"/>
    <col min="13067" max="13067" width="5" style="2" customWidth="1"/>
    <col min="13068" max="13068" width="3.625" style="2" customWidth="1"/>
    <col min="13069" max="13069" width="4.625" style="2" customWidth="1"/>
    <col min="13070" max="13070" width="4.75" style="2" customWidth="1"/>
    <col min="13071" max="13071" width="5" style="2" customWidth="1"/>
    <col min="13072" max="13072" width="3.625" style="2" customWidth="1"/>
    <col min="13073" max="13073" width="26.375" style="2" customWidth="1"/>
    <col min="13074" max="13074" width="14.75" style="2" customWidth="1"/>
    <col min="13075" max="13312" width="9" style="2"/>
    <col min="13313" max="13313" width="4.25" style="2" customWidth="1"/>
    <col min="13314" max="13314" width="11.5" style="2" customWidth="1"/>
    <col min="13315" max="13315" width="10.25" style="2" customWidth="1"/>
    <col min="13316" max="13316" width="15.875" style="2" customWidth="1"/>
    <col min="13317" max="13319" width="5.25" style="2" customWidth="1"/>
    <col min="13320" max="13320" width="3.625" style="2" customWidth="1"/>
    <col min="13321" max="13321" width="5.25" style="2" customWidth="1"/>
    <col min="13322" max="13322" width="3.625" style="2" customWidth="1"/>
    <col min="13323" max="13323" width="5" style="2" customWidth="1"/>
    <col min="13324" max="13324" width="3.625" style="2" customWidth="1"/>
    <col min="13325" max="13325" width="4.625" style="2" customWidth="1"/>
    <col min="13326" max="13326" width="4.75" style="2" customWidth="1"/>
    <col min="13327" max="13327" width="5" style="2" customWidth="1"/>
    <col min="13328" max="13328" width="3.625" style="2" customWidth="1"/>
    <col min="13329" max="13329" width="26.375" style="2" customWidth="1"/>
    <col min="13330" max="13330" width="14.75" style="2" customWidth="1"/>
    <col min="13331" max="13568" width="9" style="2"/>
    <col min="13569" max="13569" width="4.25" style="2" customWidth="1"/>
    <col min="13570" max="13570" width="11.5" style="2" customWidth="1"/>
    <col min="13571" max="13571" width="10.25" style="2" customWidth="1"/>
    <col min="13572" max="13572" width="15.875" style="2" customWidth="1"/>
    <col min="13573" max="13575" width="5.25" style="2" customWidth="1"/>
    <col min="13576" max="13576" width="3.625" style="2" customWidth="1"/>
    <col min="13577" max="13577" width="5.25" style="2" customWidth="1"/>
    <col min="13578" max="13578" width="3.625" style="2" customWidth="1"/>
    <col min="13579" max="13579" width="5" style="2" customWidth="1"/>
    <col min="13580" max="13580" width="3.625" style="2" customWidth="1"/>
    <col min="13581" max="13581" width="4.625" style="2" customWidth="1"/>
    <col min="13582" max="13582" width="4.75" style="2" customWidth="1"/>
    <col min="13583" max="13583" width="5" style="2" customWidth="1"/>
    <col min="13584" max="13584" width="3.625" style="2" customWidth="1"/>
    <col min="13585" max="13585" width="26.375" style="2" customWidth="1"/>
    <col min="13586" max="13586" width="14.75" style="2" customWidth="1"/>
    <col min="13587" max="13824" width="9" style="2"/>
    <col min="13825" max="13825" width="4.25" style="2" customWidth="1"/>
    <col min="13826" max="13826" width="11.5" style="2" customWidth="1"/>
    <col min="13827" max="13827" width="10.25" style="2" customWidth="1"/>
    <col min="13828" max="13828" width="15.875" style="2" customWidth="1"/>
    <col min="13829" max="13831" width="5.25" style="2" customWidth="1"/>
    <col min="13832" max="13832" width="3.625" style="2" customWidth="1"/>
    <col min="13833" max="13833" width="5.25" style="2" customWidth="1"/>
    <col min="13834" max="13834" width="3.625" style="2" customWidth="1"/>
    <col min="13835" max="13835" width="5" style="2" customWidth="1"/>
    <col min="13836" max="13836" width="3.625" style="2" customWidth="1"/>
    <col min="13837" max="13837" width="4.625" style="2" customWidth="1"/>
    <col min="13838" max="13838" width="4.75" style="2" customWidth="1"/>
    <col min="13839" max="13839" width="5" style="2" customWidth="1"/>
    <col min="13840" max="13840" width="3.625" style="2" customWidth="1"/>
    <col min="13841" max="13841" width="26.375" style="2" customWidth="1"/>
    <col min="13842" max="13842" width="14.75" style="2" customWidth="1"/>
    <col min="13843" max="14080" width="9" style="2"/>
    <col min="14081" max="14081" width="4.25" style="2" customWidth="1"/>
    <col min="14082" max="14082" width="11.5" style="2" customWidth="1"/>
    <col min="14083" max="14083" width="10.25" style="2" customWidth="1"/>
    <col min="14084" max="14084" width="15.875" style="2" customWidth="1"/>
    <col min="14085" max="14087" width="5.25" style="2" customWidth="1"/>
    <col min="14088" max="14088" width="3.625" style="2" customWidth="1"/>
    <col min="14089" max="14089" width="5.25" style="2" customWidth="1"/>
    <col min="14090" max="14090" width="3.625" style="2" customWidth="1"/>
    <col min="14091" max="14091" width="5" style="2" customWidth="1"/>
    <col min="14092" max="14092" width="3.625" style="2" customWidth="1"/>
    <col min="14093" max="14093" width="4.625" style="2" customWidth="1"/>
    <col min="14094" max="14094" width="4.75" style="2" customWidth="1"/>
    <col min="14095" max="14095" width="5" style="2" customWidth="1"/>
    <col min="14096" max="14096" width="3.625" style="2" customWidth="1"/>
    <col min="14097" max="14097" width="26.375" style="2" customWidth="1"/>
    <col min="14098" max="14098" width="14.75" style="2" customWidth="1"/>
    <col min="14099" max="14336" width="9" style="2"/>
    <col min="14337" max="14337" width="4.25" style="2" customWidth="1"/>
    <col min="14338" max="14338" width="11.5" style="2" customWidth="1"/>
    <col min="14339" max="14339" width="10.25" style="2" customWidth="1"/>
    <col min="14340" max="14340" width="15.875" style="2" customWidth="1"/>
    <col min="14341" max="14343" width="5.25" style="2" customWidth="1"/>
    <col min="14344" max="14344" width="3.625" style="2" customWidth="1"/>
    <col min="14345" max="14345" width="5.25" style="2" customWidth="1"/>
    <col min="14346" max="14346" width="3.625" style="2" customWidth="1"/>
    <col min="14347" max="14347" width="5" style="2" customWidth="1"/>
    <col min="14348" max="14348" width="3.625" style="2" customWidth="1"/>
    <col min="14349" max="14349" width="4.625" style="2" customWidth="1"/>
    <col min="14350" max="14350" width="4.75" style="2" customWidth="1"/>
    <col min="14351" max="14351" width="5" style="2" customWidth="1"/>
    <col min="14352" max="14352" width="3.625" style="2" customWidth="1"/>
    <col min="14353" max="14353" width="26.375" style="2" customWidth="1"/>
    <col min="14354" max="14354" width="14.75" style="2" customWidth="1"/>
    <col min="14355" max="14592" width="9" style="2"/>
    <col min="14593" max="14593" width="4.25" style="2" customWidth="1"/>
    <col min="14594" max="14594" width="11.5" style="2" customWidth="1"/>
    <col min="14595" max="14595" width="10.25" style="2" customWidth="1"/>
    <col min="14596" max="14596" width="15.875" style="2" customWidth="1"/>
    <col min="14597" max="14599" width="5.25" style="2" customWidth="1"/>
    <col min="14600" max="14600" width="3.625" style="2" customWidth="1"/>
    <col min="14601" max="14601" width="5.25" style="2" customWidth="1"/>
    <col min="14602" max="14602" width="3.625" style="2" customWidth="1"/>
    <col min="14603" max="14603" width="5" style="2" customWidth="1"/>
    <col min="14604" max="14604" width="3.625" style="2" customWidth="1"/>
    <col min="14605" max="14605" width="4.625" style="2" customWidth="1"/>
    <col min="14606" max="14606" width="4.75" style="2" customWidth="1"/>
    <col min="14607" max="14607" width="5" style="2" customWidth="1"/>
    <col min="14608" max="14608" width="3.625" style="2" customWidth="1"/>
    <col min="14609" max="14609" width="26.375" style="2" customWidth="1"/>
    <col min="14610" max="14610" width="14.75" style="2" customWidth="1"/>
    <col min="14611" max="14848" width="9" style="2"/>
    <col min="14849" max="14849" width="4.25" style="2" customWidth="1"/>
    <col min="14850" max="14850" width="11.5" style="2" customWidth="1"/>
    <col min="14851" max="14851" width="10.25" style="2" customWidth="1"/>
    <col min="14852" max="14852" width="15.875" style="2" customWidth="1"/>
    <col min="14853" max="14855" width="5.25" style="2" customWidth="1"/>
    <col min="14856" max="14856" width="3.625" style="2" customWidth="1"/>
    <col min="14857" max="14857" width="5.25" style="2" customWidth="1"/>
    <col min="14858" max="14858" width="3.625" style="2" customWidth="1"/>
    <col min="14859" max="14859" width="5" style="2" customWidth="1"/>
    <col min="14860" max="14860" width="3.625" style="2" customWidth="1"/>
    <col min="14861" max="14861" width="4.625" style="2" customWidth="1"/>
    <col min="14862" max="14862" width="4.75" style="2" customWidth="1"/>
    <col min="14863" max="14863" width="5" style="2" customWidth="1"/>
    <col min="14864" max="14864" width="3.625" style="2" customWidth="1"/>
    <col min="14865" max="14865" width="26.375" style="2" customWidth="1"/>
    <col min="14866" max="14866" width="14.75" style="2" customWidth="1"/>
    <col min="14867" max="15104" width="9" style="2"/>
    <col min="15105" max="15105" width="4.25" style="2" customWidth="1"/>
    <col min="15106" max="15106" width="11.5" style="2" customWidth="1"/>
    <col min="15107" max="15107" width="10.25" style="2" customWidth="1"/>
    <col min="15108" max="15108" width="15.875" style="2" customWidth="1"/>
    <col min="15109" max="15111" width="5.25" style="2" customWidth="1"/>
    <col min="15112" max="15112" width="3.625" style="2" customWidth="1"/>
    <col min="15113" max="15113" width="5.25" style="2" customWidth="1"/>
    <col min="15114" max="15114" width="3.625" style="2" customWidth="1"/>
    <col min="15115" max="15115" width="5" style="2" customWidth="1"/>
    <col min="15116" max="15116" width="3.625" style="2" customWidth="1"/>
    <col min="15117" max="15117" width="4.625" style="2" customWidth="1"/>
    <col min="15118" max="15118" width="4.75" style="2" customWidth="1"/>
    <col min="15119" max="15119" width="5" style="2" customWidth="1"/>
    <col min="15120" max="15120" width="3.625" style="2" customWidth="1"/>
    <col min="15121" max="15121" width="26.375" style="2" customWidth="1"/>
    <col min="15122" max="15122" width="14.75" style="2" customWidth="1"/>
    <col min="15123" max="15360" width="9" style="2"/>
    <col min="15361" max="15361" width="4.25" style="2" customWidth="1"/>
    <col min="15362" max="15362" width="11.5" style="2" customWidth="1"/>
    <col min="15363" max="15363" width="10.25" style="2" customWidth="1"/>
    <col min="15364" max="15364" width="15.875" style="2" customWidth="1"/>
    <col min="15365" max="15367" width="5.25" style="2" customWidth="1"/>
    <col min="15368" max="15368" width="3.625" style="2" customWidth="1"/>
    <col min="15369" max="15369" width="5.25" style="2" customWidth="1"/>
    <col min="15370" max="15370" width="3.625" style="2" customWidth="1"/>
    <col min="15371" max="15371" width="5" style="2" customWidth="1"/>
    <col min="15372" max="15372" width="3.625" style="2" customWidth="1"/>
    <col min="15373" max="15373" width="4.625" style="2" customWidth="1"/>
    <col min="15374" max="15374" width="4.75" style="2" customWidth="1"/>
    <col min="15375" max="15375" width="5" style="2" customWidth="1"/>
    <col min="15376" max="15376" width="3.625" style="2" customWidth="1"/>
    <col min="15377" max="15377" width="26.375" style="2" customWidth="1"/>
    <col min="15378" max="15378" width="14.75" style="2" customWidth="1"/>
    <col min="15379" max="15616" width="9" style="2"/>
    <col min="15617" max="15617" width="4.25" style="2" customWidth="1"/>
    <col min="15618" max="15618" width="11.5" style="2" customWidth="1"/>
    <col min="15619" max="15619" width="10.25" style="2" customWidth="1"/>
    <col min="15620" max="15620" width="15.875" style="2" customWidth="1"/>
    <col min="15621" max="15623" width="5.25" style="2" customWidth="1"/>
    <col min="15624" max="15624" width="3.625" style="2" customWidth="1"/>
    <col min="15625" max="15625" width="5.25" style="2" customWidth="1"/>
    <col min="15626" max="15626" width="3.625" style="2" customWidth="1"/>
    <col min="15627" max="15627" width="5" style="2" customWidth="1"/>
    <col min="15628" max="15628" width="3.625" style="2" customWidth="1"/>
    <col min="15629" max="15629" width="4.625" style="2" customWidth="1"/>
    <col min="15630" max="15630" width="4.75" style="2" customWidth="1"/>
    <col min="15631" max="15631" width="5" style="2" customWidth="1"/>
    <col min="15632" max="15632" width="3.625" style="2" customWidth="1"/>
    <col min="15633" max="15633" width="26.375" style="2" customWidth="1"/>
    <col min="15634" max="15634" width="14.75" style="2" customWidth="1"/>
    <col min="15635" max="15872" width="9" style="2"/>
    <col min="15873" max="15873" width="4.25" style="2" customWidth="1"/>
    <col min="15874" max="15874" width="11.5" style="2" customWidth="1"/>
    <col min="15875" max="15875" width="10.25" style="2" customWidth="1"/>
    <col min="15876" max="15876" width="15.875" style="2" customWidth="1"/>
    <col min="15877" max="15879" width="5.25" style="2" customWidth="1"/>
    <col min="15880" max="15880" width="3.625" style="2" customWidth="1"/>
    <col min="15881" max="15881" width="5.25" style="2" customWidth="1"/>
    <col min="15882" max="15882" width="3.625" style="2" customWidth="1"/>
    <col min="15883" max="15883" width="5" style="2" customWidth="1"/>
    <col min="15884" max="15884" width="3.625" style="2" customWidth="1"/>
    <col min="15885" max="15885" width="4.625" style="2" customWidth="1"/>
    <col min="15886" max="15886" width="4.75" style="2" customWidth="1"/>
    <col min="15887" max="15887" width="5" style="2" customWidth="1"/>
    <col min="15888" max="15888" width="3.625" style="2" customWidth="1"/>
    <col min="15889" max="15889" width="26.375" style="2" customWidth="1"/>
    <col min="15890" max="15890" width="14.75" style="2" customWidth="1"/>
    <col min="15891" max="16128" width="9" style="2"/>
    <col min="16129" max="16129" width="4.25" style="2" customWidth="1"/>
    <col min="16130" max="16130" width="11.5" style="2" customWidth="1"/>
    <col min="16131" max="16131" width="10.25" style="2" customWidth="1"/>
    <col min="16132" max="16132" width="15.875" style="2" customWidth="1"/>
    <col min="16133" max="16135" width="5.25" style="2" customWidth="1"/>
    <col min="16136" max="16136" width="3.625" style="2" customWidth="1"/>
    <col min="16137" max="16137" width="5.25" style="2" customWidth="1"/>
    <col min="16138" max="16138" width="3.625" style="2" customWidth="1"/>
    <col min="16139" max="16139" width="5" style="2" customWidth="1"/>
    <col min="16140" max="16140" width="3.625" style="2" customWidth="1"/>
    <col min="16141" max="16141" width="4.625" style="2" customWidth="1"/>
    <col min="16142" max="16142" width="4.75" style="2" customWidth="1"/>
    <col min="16143" max="16143" width="5" style="2" customWidth="1"/>
    <col min="16144" max="16144" width="3.625" style="2" customWidth="1"/>
    <col min="16145" max="16145" width="26.375" style="2" customWidth="1"/>
    <col min="16146" max="16146" width="14.75" style="2" customWidth="1"/>
    <col min="16147" max="16384" width="9" style="2"/>
  </cols>
  <sheetData>
    <row r="1" spans="1:18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51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8" customHeight="1" x14ac:dyDescent="0.2">
      <c r="A3" s="44" t="s">
        <v>206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18" ht="18" customHeight="1" x14ac:dyDescent="0.2">
      <c r="A4" s="47" t="s">
        <v>95</v>
      </c>
      <c r="B4" s="47" t="s">
        <v>34</v>
      </c>
      <c r="C4" s="49" t="s">
        <v>96</v>
      </c>
      <c r="D4" s="47" t="s">
        <v>36</v>
      </c>
      <c r="E4" s="40" t="s">
        <v>97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47" t="s">
        <v>98</v>
      </c>
      <c r="R4" s="47" t="s">
        <v>37</v>
      </c>
    </row>
    <row r="5" spans="1:18" ht="18" customHeight="1" x14ac:dyDescent="0.2">
      <c r="A5" s="48"/>
      <c r="B5" s="48"/>
      <c r="C5" s="50"/>
      <c r="D5" s="48"/>
      <c r="E5" s="40" t="s">
        <v>99</v>
      </c>
      <c r="F5" s="51"/>
      <c r="G5" s="51"/>
      <c r="H5" s="52"/>
      <c r="I5" s="40" t="s">
        <v>100</v>
      </c>
      <c r="J5" s="51"/>
      <c r="K5" s="51"/>
      <c r="L5" s="52"/>
      <c r="M5" s="40" t="s">
        <v>101</v>
      </c>
      <c r="N5" s="51"/>
      <c r="O5" s="51"/>
      <c r="P5" s="52"/>
      <c r="Q5" s="48"/>
      <c r="R5" s="48"/>
    </row>
    <row r="6" spans="1:18" ht="28.5" x14ac:dyDescent="0.2">
      <c r="A6" s="35"/>
      <c r="B6" s="35"/>
      <c r="C6" s="37"/>
      <c r="D6" s="35"/>
      <c r="E6" s="15" t="s">
        <v>38</v>
      </c>
      <c r="F6" s="15" t="s">
        <v>39</v>
      </c>
      <c r="G6" s="15" t="s">
        <v>40</v>
      </c>
      <c r="H6" s="15" t="s">
        <v>41</v>
      </c>
      <c r="I6" s="15" t="s">
        <v>38</v>
      </c>
      <c r="J6" s="15" t="s">
        <v>39</v>
      </c>
      <c r="K6" s="15" t="s">
        <v>42</v>
      </c>
      <c r="L6" s="14" t="s">
        <v>43</v>
      </c>
      <c r="M6" s="14" t="s">
        <v>38</v>
      </c>
      <c r="N6" s="14" t="s">
        <v>39</v>
      </c>
      <c r="O6" s="14" t="s">
        <v>44</v>
      </c>
      <c r="P6" s="16" t="s">
        <v>45</v>
      </c>
      <c r="Q6" s="35"/>
      <c r="R6" s="35"/>
    </row>
    <row r="7" spans="1:18" ht="18" customHeight="1" x14ac:dyDescent="0.2">
      <c r="A7" s="17">
        <v>1</v>
      </c>
      <c r="B7" s="15">
        <v>2240345109</v>
      </c>
      <c r="C7" s="15" t="s">
        <v>164</v>
      </c>
      <c r="D7" s="17" t="s">
        <v>165</v>
      </c>
      <c r="E7" s="15">
        <v>84.5</v>
      </c>
      <c r="F7" s="15">
        <v>7.5</v>
      </c>
      <c r="G7" s="15">
        <v>92</v>
      </c>
      <c r="H7" s="15">
        <v>3</v>
      </c>
      <c r="I7" s="15">
        <v>95</v>
      </c>
      <c r="J7" s="15">
        <v>5</v>
      </c>
      <c r="K7" s="15">
        <v>100</v>
      </c>
      <c r="L7" s="15">
        <v>1</v>
      </c>
      <c r="M7" s="15">
        <v>63</v>
      </c>
      <c r="N7" s="15">
        <v>17.5</v>
      </c>
      <c r="O7" s="15">
        <v>80.5</v>
      </c>
      <c r="P7" s="15">
        <v>4</v>
      </c>
      <c r="Q7" s="15">
        <v>95.6</v>
      </c>
      <c r="R7" s="15">
        <v>1</v>
      </c>
    </row>
    <row r="8" spans="1:18" ht="18" customHeight="1" x14ac:dyDescent="0.2">
      <c r="A8" s="17">
        <v>2</v>
      </c>
      <c r="B8" s="17">
        <v>2240345108</v>
      </c>
      <c r="C8" s="17" t="s">
        <v>166</v>
      </c>
      <c r="D8" s="17" t="s">
        <v>165</v>
      </c>
      <c r="E8" s="15">
        <v>82.5</v>
      </c>
      <c r="F8" s="15">
        <v>13.1</v>
      </c>
      <c r="G8" s="15">
        <v>95.6</v>
      </c>
      <c r="H8" s="15">
        <v>2</v>
      </c>
      <c r="I8" s="15">
        <v>76.5</v>
      </c>
      <c r="J8" s="15">
        <v>1.5</v>
      </c>
      <c r="K8" s="15">
        <v>78</v>
      </c>
      <c r="L8" s="15">
        <v>2</v>
      </c>
      <c r="M8" s="15">
        <v>59.9</v>
      </c>
      <c r="N8" s="15">
        <v>7.5</v>
      </c>
      <c r="O8" s="15">
        <v>68.400000000000006</v>
      </c>
      <c r="P8" s="15">
        <v>7</v>
      </c>
      <c r="Q8" s="17">
        <v>82.3</v>
      </c>
      <c r="R8" s="17">
        <v>2</v>
      </c>
    </row>
    <row r="9" spans="1:18" ht="18" customHeight="1" x14ac:dyDescent="0.2">
      <c r="A9" s="17">
        <v>3</v>
      </c>
      <c r="B9" s="17">
        <v>2240345107</v>
      </c>
      <c r="C9" s="17" t="s">
        <v>167</v>
      </c>
      <c r="D9" s="17" t="s">
        <v>168</v>
      </c>
      <c r="E9" s="15">
        <v>81</v>
      </c>
      <c r="F9" s="15">
        <v>15</v>
      </c>
      <c r="G9" s="15">
        <v>96</v>
      </c>
      <c r="H9" s="15">
        <v>1</v>
      </c>
      <c r="I9" s="15">
        <v>71.599999999999994</v>
      </c>
      <c r="J9" s="15">
        <v>2</v>
      </c>
      <c r="K9" s="15">
        <v>73.599999999999994</v>
      </c>
      <c r="L9" s="15">
        <v>4</v>
      </c>
      <c r="M9" s="15">
        <v>57.3</v>
      </c>
      <c r="N9" s="15">
        <v>17.5</v>
      </c>
      <c r="O9" s="15">
        <v>74.8</v>
      </c>
      <c r="P9" s="15">
        <v>5</v>
      </c>
      <c r="Q9" s="17">
        <v>80.400000000000006</v>
      </c>
      <c r="R9" s="17">
        <v>3</v>
      </c>
    </row>
    <row r="10" spans="1:18" ht="18" customHeight="1" x14ac:dyDescent="0.2">
      <c r="A10" s="17">
        <v>4</v>
      </c>
      <c r="B10" s="17">
        <v>2240345106</v>
      </c>
      <c r="C10" s="17" t="s">
        <v>169</v>
      </c>
      <c r="D10" s="17" t="s">
        <v>168</v>
      </c>
      <c r="E10" s="15">
        <v>84.5</v>
      </c>
      <c r="F10" s="15">
        <v>6.6</v>
      </c>
      <c r="G10" s="15">
        <v>91.1</v>
      </c>
      <c r="H10" s="15">
        <v>5</v>
      </c>
      <c r="I10" s="15">
        <v>76</v>
      </c>
      <c r="J10" s="15">
        <v>0.9</v>
      </c>
      <c r="K10" s="15">
        <v>76.900000000000006</v>
      </c>
      <c r="L10" s="15">
        <v>3</v>
      </c>
      <c r="M10" s="15">
        <v>56.4</v>
      </c>
      <c r="N10" s="15">
        <v>10</v>
      </c>
      <c r="O10" s="15">
        <v>66.400000000000006</v>
      </c>
      <c r="P10" s="15">
        <v>8</v>
      </c>
      <c r="Q10" s="17">
        <v>80</v>
      </c>
      <c r="R10" s="17">
        <v>4</v>
      </c>
    </row>
    <row r="11" spans="1:18" ht="18" customHeight="1" x14ac:dyDescent="0.2">
      <c r="A11" s="17">
        <v>5</v>
      </c>
      <c r="B11" s="15">
        <v>2240345105</v>
      </c>
      <c r="C11" s="15" t="s">
        <v>170</v>
      </c>
      <c r="D11" s="17" t="s">
        <v>168</v>
      </c>
      <c r="E11" s="15">
        <v>88</v>
      </c>
      <c r="F11" s="15">
        <v>3.4</v>
      </c>
      <c r="G11" s="15">
        <v>91.4</v>
      </c>
      <c r="H11" s="15">
        <v>4</v>
      </c>
      <c r="I11" s="15">
        <v>64</v>
      </c>
      <c r="J11" s="15">
        <v>0.9</v>
      </c>
      <c r="K11" s="15">
        <v>64.900000000000006</v>
      </c>
      <c r="L11" s="15">
        <v>6</v>
      </c>
      <c r="M11" s="15">
        <v>63</v>
      </c>
      <c r="N11" s="15">
        <v>27.5</v>
      </c>
      <c r="O11" s="15">
        <v>90.5</v>
      </c>
      <c r="P11" s="15">
        <v>1</v>
      </c>
      <c r="Q11" s="15">
        <v>75.400000000000006</v>
      </c>
      <c r="R11" s="15">
        <v>5</v>
      </c>
    </row>
    <row r="12" spans="1:18" ht="18" customHeight="1" x14ac:dyDescent="0.2">
      <c r="A12" s="17">
        <v>6</v>
      </c>
      <c r="B12" s="17">
        <v>2240345111</v>
      </c>
      <c r="C12" s="17" t="s">
        <v>171</v>
      </c>
      <c r="D12" s="17" t="s">
        <v>168</v>
      </c>
      <c r="E12" s="15">
        <v>84.5</v>
      </c>
      <c r="F12" s="15">
        <v>5.3</v>
      </c>
      <c r="G12" s="15">
        <v>89.8</v>
      </c>
      <c r="H12" s="15">
        <v>6</v>
      </c>
      <c r="I12" s="15">
        <v>67</v>
      </c>
      <c r="J12" s="15">
        <v>0.7</v>
      </c>
      <c r="K12" s="15">
        <v>67.7</v>
      </c>
      <c r="L12" s="15">
        <v>5</v>
      </c>
      <c r="M12" s="15">
        <v>56</v>
      </c>
      <c r="N12" s="15">
        <v>12</v>
      </c>
      <c r="O12" s="15">
        <v>68</v>
      </c>
      <c r="P12" s="15">
        <v>6</v>
      </c>
      <c r="Q12" s="17">
        <v>74.400000000000006</v>
      </c>
      <c r="R12" s="17">
        <v>6</v>
      </c>
    </row>
    <row r="13" spans="1:18" ht="18" customHeight="1" x14ac:dyDescent="0.2">
      <c r="A13" s="17">
        <v>7</v>
      </c>
      <c r="B13" s="17">
        <v>2240345102</v>
      </c>
      <c r="C13" s="17" t="s">
        <v>172</v>
      </c>
      <c r="D13" s="17" t="s">
        <v>168</v>
      </c>
      <c r="E13" s="15">
        <v>82.5</v>
      </c>
      <c r="F13" s="15">
        <v>3.8</v>
      </c>
      <c r="G13" s="15">
        <v>86.3</v>
      </c>
      <c r="H13" s="15">
        <v>7</v>
      </c>
      <c r="I13" s="15">
        <v>58</v>
      </c>
      <c r="J13" s="15">
        <v>0.5</v>
      </c>
      <c r="K13" s="15">
        <v>58.5</v>
      </c>
      <c r="L13" s="15">
        <v>8</v>
      </c>
      <c r="M13" s="15">
        <v>58.8</v>
      </c>
      <c r="N13" s="15">
        <v>7.5</v>
      </c>
      <c r="O13" s="15">
        <v>66.3</v>
      </c>
      <c r="P13" s="15">
        <v>9</v>
      </c>
      <c r="Q13" s="17">
        <v>67.62</v>
      </c>
      <c r="R13" s="17">
        <v>7</v>
      </c>
    </row>
    <row r="14" spans="1:18" ht="18" customHeight="1" x14ac:dyDescent="0.2">
      <c r="A14" s="17">
        <v>8</v>
      </c>
      <c r="B14" s="17">
        <v>2240345110</v>
      </c>
      <c r="C14" s="17" t="s">
        <v>173</v>
      </c>
      <c r="D14" s="17" t="s">
        <v>168</v>
      </c>
      <c r="E14" s="15">
        <v>74.400000000000006</v>
      </c>
      <c r="F14" s="15">
        <v>0</v>
      </c>
      <c r="G14" s="15">
        <v>75.400000000000006</v>
      </c>
      <c r="H14" s="15">
        <v>9</v>
      </c>
      <c r="I14" s="15">
        <v>58</v>
      </c>
      <c r="J14" s="15">
        <v>0.5</v>
      </c>
      <c r="K14" s="15">
        <v>58.5</v>
      </c>
      <c r="L14" s="17">
        <v>8</v>
      </c>
      <c r="M14" s="17">
        <v>57</v>
      </c>
      <c r="N14" s="17">
        <v>30</v>
      </c>
      <c r="O14" s="17">
        <v>87</v>
      </c>
      <c r="P14" s="15">
        <v>3</v>
      </c>
      <c r="Q14" s="15">
        <v>66.400000000000006</v>
      </c>
      <c r="R14" s="15">
        <v>8</v>
      </c>
    </row>
    <row r="15" spans="1:18" ht="18" customHeight="1" x14ac:dyDescent="0.2">
      <c r="A15" s="17">
        <v>9</v>
      </c>
      <c r="B15" s="17">
        <v>2240345104</v>
      </c>
      <c r="C15" s="17" t="s">
        <v>174</v>
      </c>
      <c r="D15" s="17" t="s">
        <v>168</v>
      </c>
      <c r="E15" s="15">
        <v>75.5</v>
      </c>
      <c r="F15" s="15">
        <v>0</v>
      </c>
      <c r="G15" s="15">
        <v>75.5</v>
      </c>
      <c r="H15" s="15">
        <v>8</v>
      </c>
      <c r="I15" s="15">
        <v>60</v>
      </c>
      <c r="J15" s="15">
        <v>0</v>
      </c>
      <c r="K15" s="15">
        <v>60</v>
      </c>
      <c r="L15" s="15">
        <v>7</v>
      </c>
      <c r="M15" s="15">
        <v>54</v>
      </c>
      <c r="N15" s="15">
        <v>7.5</v>
      </c>
      <c r="O15" s="15">
        <v>61.5</v>
      </c>
      <c r="P15" s="15">
        <v>10</v>
      </c>
      <c r="Q15" s="17">
        <v>64.8</v>
      </c>
      <c r="R15" s="17">
        <v>9</v>
      </c>
    </row>
    <row r="16" spans="1:18" ht="18" customHeight="1" x14ac:dyDescent="0.2">
      <c r="A16" s="17">
        <v>10</v>
      </c>
      <c r="B16" s="17">
        <v>2240345101</v>
      </c>
      <c r="C16" s="17" t="s">
        <v>175</v>
      </c>
      <c r="D16" s="17" t="s">
        <v>168</v>
      </c>
      <c r="E16" s="15">
        <v>64</v>
      </c>
      <c r="F16" s="15">
        <v>0</v>
      </c>
      <c r="G16" s="15">
        <v>64</v>
      </c>
      <c r="H16" s="15">
        <v>12</v>
      </c>
      <c r="I16" s="15">
        <v>51.6</v>
      </c>
      <c r="J16" s="15">
        <v>0</v>
      </c>
      <c r="K16" s="15">
        <v>52.6</v>
      </c>
      <c r="L16" s="15">
        <v>11</v>
      </c>
      <c r="M16" s="15">
        <v>58.6</v>
      </c>
      <c r="N16" s="15">
        <v>30</v>
      </c>
      <c r="O16" s="15">
        <v>88.6</v>
      </c>
      <c r="P16" s="15">
        <v>2</v>
      </c>
      <c r="Q16" s="17">
        <v>59.6</v>
      </c>
      <c r="R16" s="17">
        <v>10</v>
      </c>
    </row>
    <row r="17" spans="1:18" ht="18" customHeight="1" x14ac:dyDescent="0.2">
      <c r="A17" s="17">
        <v>11</v>
      </c>
      <c r="B17" s="17">
        <v>2240345112</v>
      </c>
      <c r="C17" s="17" t="s">
        <v>176</v>
      </c>
      <c r="D17" s="17" t="s">
        <v>168</v>
      </c>
      <c r="E17" s="15">
        <v>74.2</v>
      </c>
      <c r="F17" s="15">
        <v>0</v>
      </c>
      <c r="G17" s="15">
        <v>74.2</v>
      </c>
      <c r="H17" s="15">
        <v>10</v>
      </c>
      <c r="I17" s="15">
        <v>52.7</v>
      </c>
      <c r="J17" s="15">
        <v>0</v>
      </c>
      <c r="K17" s="15">
        <v>52.7</v>
      </c>
      <c r="L17" s="15">
        <v>10</v>
      </c>
      <c r="M17" s="15">
        <v>0</v>
      </c>
      <c r="N17" s="15">
        <v>0</v>
      </c>
      <c r="O17" s="15">
        <v>0</v>
      </c>
      <c r="P17" s="15">
        <v>12</v>
      </c>
      <c r="Q17" s="17">
        <v>53.9</v>
      </c>
      <c r="R17" s="17">
        <v>11</v>
      </c>
    </row>
    <row r="18" spans="1:18" ht="18" customHeight="1" x14ac:dyDescent="0.2">
      <c r="A18" s="17">
        <v>12</v>
      </c>
      <c r="B18" s="17">
        <v>2240345103</v>
      </c>
      <c r="C18" s="17" t="s">
        <v>177</v>
      </c>
      <c r="D18" s="17" t="s">
        <v>168</v>
      </c>
      <c r="E18" s="15">
        <v>70</v>
      </c>
      <c r="F18" s="15">
        <v>0</v>
      </c>
      <c r="G18" s="15">
        <v>70</v>
      </c>
      <c r="H18" s="15">
        <v>11</v>
      </c>
      <c r="I18" s="15">
        <v>46.2</v>
      </c>
      <c r="J18" s="15">
        <v>0</v>
      </c>
      <c r="K18" s="15">
        <v>46.2</v>
      </c>
      <c r="L18" s="15">
        <v>12</v>
      </c>
      <c r="M18" s="15">
        <v>49.5</v>
      </c>
      <c r="N18" s="15">
        <v>0</v>
      </c>
      <c r="O18" s="15">
        <v>49.5</v>
      </c>
      <c r="P18" s="15">
        <v>11</v>
      </c>
      <c r="Q18" s="17">
        <v>53.7</v>
      </c>
      <c r="R18" s="17">
        <v>12</v>
      </c>
    </row>
    <row r="19" spans="1:18" ht="15.75" x14ac:dyDescent="0.2">
      <c r="A19" s="53" t="s">
        <v>102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18" ht="15.75" x14ac:dyDescent="0.2">
      <c r="A20" s="29" t="s">
        <v>92</v>
      </c>
      <c r="B20" s="29"/>
      <c r="C20" s="29"/>
      <c r="D20" s="29"/>
      <c r="E20" s="29"/>
      <c r="F20" s="29"/>
      <c r="G20" s="29"/>
      <c r="H20" s="29"/>
      <c r="I20" s="22"/>
      <c r="J20" s="22"/>
      <c r="K20" s="8"/>
      <c r="L20" s="8"/>
      <c r="M20" s="8"/>
      <c r="N20" s="8"/>
      <c r="O20" s="8"/>
      <c r="P20" s="8"/>
      <c r="Q20" s="9"/>
      <c r="R20" s="9"/>
    </row>
    <row r="21" spans="1:18" ht="15.75" x14ac:dyDescent="0.2">
      <c r="A21" s="29" t="s">
        <v>93</v>
      </c>
      <c r="B21" s="29"/>
      <c r="C21" s="29"/>
      <c r="D21" s="29"/>
      <c r="E21" s="29"/>
      <c r="F21" s="29"/>
      <c r="G21" s="29"/>
      <c r="H21" s="29"/>
      <c r="I21" s="22"/>
      <c r="J21" s="22"/>
      <c r="K21" s="8"/>
      <c r="L21" s="8"/>
      <c r="M21" s="8"/>
      <c r="N21" s="8"/>
      <c r="O21" s="8"/>
      <c r="P21" s="8"/>
      <c r="Q21" s="9"/>
      <c r="R21" s="9"/>
    </row>
    <row r="22" spans="1:18" ht="15.75" x14ac:dyDescent="0.2">
      <c r="A22" s="9"/>
      <c r="B22" s="9"/>
      <c r="C22" s="9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2" t="s">
        <v>94</v>
      </c>
      <c r="R22" s="9"/>
    </row>
    <row r="23" spans="1:18" ht="15.75" x14ac:dyDescent="0.2">
      <c r="A23" s="9"/>
      <c r="B23" s="9"/>
      <c r="C23" s="9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</row>
    <row r="24" spans="1:18" ht="15.75" x14ac:dyDescent="0.2">
      <c r="A24" s="9"/>
      <c r="B24" s="9"/>
      <c r="C24" s="9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2" t="s">
        <v>103</v>
      </c>
      <c r="R24" s="9"/>
    </row>
    <row r="25" spans="1:18" ht="15.75" x14ac:dyDescent="0.2">
      <c r="A25" s="9"/>
      <c r="B25" s="9"/>
      <c r="C25" s="9"/>
      <c r="D25" s="9"/>
      <c r="E25" s="8"/>
      <c r="F25" s="8"/>
      <c r="G25" s="8"/>
      <c r="H25" s="8"/>
      <c r="I25" s="22"/>
      <c r="J25" s="22"/>
      <c r="K25" s="8"/>
      <c r="L25" s="8"/>
      <c r="M25" s="8"/>
      <c r="N25" s="8"/>
      <c r="O25" s="8"/>
      <c r="P25" s="8"/>
      <c r="Q25" s="9"/>
      <c r="R25" s="9"/>
    </row>
    <row r="26" spans="1:18" ht="15.75" x14ac:dyDescent="0.2">
      <c r="A26" s="9"/>
      <c r="B26" s="9"/>
      <c r="C26" s="9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  <c r="R26" s="9"/>
    </row>
    <row r="27" spans="1:18" x14ac:dyDescent="0.2">
      <c r="I27" s="4"/>
      <c r="J27" s="4"/>
    </row>
    <row r="29" spans="1:18" x14ac:dyDescent="0.2">
      <c r="I29" s="4"/>
      <c r="J29" s="4"/>
    </row>
    <row r="31" spans="1:18" x14ac:dyDescent="0.2">
      <c r="B31" s="1"/>
      <c r="C31" s="1"/>
      <c r="Q31" s="1"/>
      <c r="R31" s="1"/>
    </row>
    <row r="35" spans="2:18" x14ac:dyDescent="0.2">
      <c r="B35" s="1"/>
      <c r="C35" s="1"/>
      <c r="Q35" s="1"/>
      <c r="R35" s="1"/>
    </row>
    <row r="38" spans="2:18" x14ac:dyDescent="0.2">
      <c r="L38" s="2"/>
      <c r="M38" s="2"/>
      <c r="N38" s="2"/>
      <c r="O38" s="2"/>
      <c r="Q38" s="1"/>
      <c r="R38" s="1"/>
    </row>
  </sheetData>
  <mergeCells count="16">
    <mergeCell ref="A1:R1"/>
    <mergeCell ref="A21:H2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19:R19"/>
    <mergeCell ref="A20:H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45C3B-8B1D-4737-8797-114AEDF01656}">
  <dimension ref="A1:R20"/>
  <sheetViews>
    <sheetView workbookViewId="0">
      <selection activeCell="A3" sqref="A3:XFD5"/>
    </sheetView>
  </sheetViews>
  <sheetFormatPr defaultRowHeight="14.25" x14ac:dyDescent="0.2"/>
  <cols>
    <col min="1" max="1" width="5.125" customWidth="1"/>
    <col min="2" max="2" width="11.25" customWidth="1"/>
    <col min="5" max="5" width="7" customWidth="1"/>
    <col min="6" max="6" width="7.625" customWidth="1"/>
    <col min="7" max="7" width="7.125" customWidth="1"/>
    <col min="8" max="8" width="6.125" customWidth="1"/>
    <col min="11" max="11" width="7.25" customWidth="1"/>
    <col min="12" max="12" width="5.625" customWidth="1"/>
    <col min="15" max="15" width="7.25" customWidth="1"/>
    <col min="16" max="16" width="5.75" customWidth="1"/>
    <col min="17" max="17" width="20.125" customWidth="1"/>
  </cols>
  <sheetData>
    <row r="1" spans="1:18" s="2" customFormat="1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49.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8" customHeight="1" x14ac:dyDescent="0.2">
      <c r="A3" s="54" t="s">
        <v>163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</row>
    <row r="4" spans="1:18" ht="18" customHeight="1" x14ac:dyDescent="0.2">
      <c r="A4" s="47" t="s">
        <v>95</v>
      </c>
      <c r="B4" s="47" t="s">
        <v>34</v>
      </c>
      <c r="C4" s="49" t="s">
        <v>96</v>
      </c>
      <c r="D4" s="47" t="s">
        <v>36</v>
      </c>
      <c r="E4" s="40" t="s">
        <v>97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47" t="s">
        <v>98</v>
      </c>
      <c r="R4" s="47" t="s">
        <v>37</v>
      </c>
    </row>
    <row r="5" spans="1:18" ht="18" customHeight="1" x14ac:dyDescent="0.2">
      <c r="A5" s="48"/>
      <c r="B5" s="48"/>
      <c r="C5" s="50"/>
      <c r="D5" s="48"/>
      <c r="E5" s="40" t="s">
        <v>99</v>
      </c>
      <c r="F5" s="51"/>
      <c r="G5" s="51"/>
      <c r="H5" s="52"/>
      <c r="I5" s="40" t="s">
        <v>100</v>
      </c>
      <c r="J5" s="51"/>
      <c r="K5" s="51"/>
      <c r="L5" s="52"/>
      <c r="M5" s="40" t="s">
        <v>101</v>
      </c>
      <c r="N5" s="51"/>
      <c r="O5" s="51"/>
      <c r="P5" s="52"/>
      <c r="Q5" s="48"/>
      <c r="R5" s="48"/>
    </row>
    <row r="6" spans="1:18" ht="31.5" customHeight="1" x14ac:dyDescent="0.2">
      <c r="A6" s="35"/>
      <c r="B6" s="35"/>
      <c r="C6" s="37"/>
      <c r="D6" s="35"/>
      <c r="E6" s="15" t="s">
        <v>38</v>
      </c>
      <c r="F6" s="15" t="s">
        <v>39</v>
      </c>
      <c r="G6" s="15" t="s">
        <v>40</v>
      </c>
      <c r="H6" s="15" t="s">
        <v>41</v>
      </c>
      <c r="I6" s="15" t="s">
        <v>38</v>
      </c>
      <c r="J6" s="15" t="s">
        <v>39</v>
      </c>
      <c r="K6" s="15" t="s">
        <v>42</v>
      </c>
      <c r="L6" s="14" t="s">
        <v>43</v>
      </c>
      <c r="M6" s="14" t="s">
        <v>38</v>
      </c>
      <c r="N6" s="14" t="s">
        <v>39</v>
      </c>
      <c r="O6" s="14" t="s">
        <v>44</v>
      </c>
      <c r="P6" s="16" t="s">
        <v>45</v>
      </c>
      <c r="Q6" s="35"/>
      <c r="R6" s="35"/>
    </row>
    <row r="7" spans="1:18" ht="18" customHeight="1" x14ac:dyDescent="0.2">
      <c r="A7" s="17">
        <v>1</v>
      </c>
      <c r="B7" s="17">
        <v>2240347104</v>
      </c>
      <c r="C7" s="23" t="s">
        <v>153</v>
      </c>
      <c r="D7" s="23" t="s">
        <v>154</v>
      </c>
      <c r="E7" s="15">
        <v>84.5</v>
      </c>
      <c r="F7" s="15">
        <v>5.6</v>
      </c>
      <c r="G7" s="15">
        <v>90.1</v>
      </c>
      <c r="H7" s="15">
        <v>7</v>
      </c>
      <c r="I7" s="15">
        <v>95</v>
      </c>
      <c r="J7" s="15">
        <v>5</v>
      </c>
      <c r="K7" s="15">
        <v>100</v>
      </c>
      <c r="L7" s="15">
        <v>1</v>
      </c>
      <c r="M7" s="15">
        <v>59.54</v>
      </c>
      <c r="N7" s="15">
        <v>9.3800000000000008</v>
      </c>
      <c r="O7" s="15">
        <v>68.91</v>
      </c>
      <c r="P7" s="15">
        <v>4</v>
      </c>
      <c r="Q7" s="17">
        <v>93.92</v>
      </c>
      <c r="R7" s="17">
        <v>1</v>
      </c>
    </row>
    <row r="8" spans="1:18" ht="18" customHeight="1" x14ac:dyDescent="0.2">
      <c r="A8" s="17">
        <v>2</v>
      </c>
      <c r="B8" s="17">
        <v>2240347107</v>
      </c>
      <c r="C8" s="23" t="s">
        <v>155</v>
      </c>
      <c r="D8" s="23" t="s">
        <v>154</v>
      </c>
      <c r="E8" s="15">
        <v>85</v>
      </c>
      <c r="F8" s="15">
        <v>6.94</v>
      </c>
      <c r="G8" s="15">
        <v>91.94</v>
      </c>
      <c r="H8" s="15">
        <v>5</v>
      </c>
      <c r="I8" s="15">
        <v>89.1</v>
      </c>
      <c r="J8" s="15">
        <v>2.86</v>
      </c>
      <c r="K8" s="15">
        <v>91.95</v>
      </c>
      <c r="L8" s="15">
        <v>2</v>
      </c>
      <c r="M8" s="15">
        <v>61.18</v>
      </c>
      <c r="N8" s="15">
        <v>9.3800000000000008</v>
      </c>
      <c r="O8" s="15">
        <v>70.56</v>
      </c>
      <c r="P8" s="15">
        <v>3</v>
      </c>
      <c r="Q8" s="17">
        <v>89.81</v>
      </c>
      <c r="R8" s="17">
        <v>2</v>
      </c>
    </row>
    <row r="9" spans="1:18" ht="18" customHeight="1" x14ac:dyDescent="0.2">
      <c r="A9" s="17">
        <v>3</v>
      </c>
      <c r="B9" s="17">
        <v>2240347106</v>
      </c>
      <c r="C9" s="23" t="s">
        <v>156</v>
      </c>
      <c r="D9" s="23" t="s">
        <v>154</v>
      </c>
      <c r="E9" s="15">
        <v>85</v>
      </c>
      <c r="F9" s="15">
        <v>5.6</v>
      </c>
      <c r="G9" s="15">
        <v>90.6</v>
      </c>
      <c r="H9" s="15">
        <v>6</v>
      </c>
      <c r="I9" s="15">
        <v>85.44</v>
      </c>
      <c r="J9" s="15">
        <v>4.5</v>
      </c>
      <c r="K9" s="15">
        <v>89.94</v>
      </c>
      <c r="L9" s="15">
        <v>3</v>
      </c>
      <c r="M9" s="15">
        <v>60.31</v>
      </c>
      <c r="N9" s="15">
        <v>11.25</v>
      </c>
      <c r="O9" s="15">
        <v>71.56</v>
      </c>
      <c r="P9" s="15">
        <v>2</v>
      </c>
      <c r="Q9" s="17">
        <v>88.3</v>
      </c>
      <c r="R9" s="17">
        <v>3</v>
      </c>
    </row>
    <row r="10" spans="1:18" ht="18" customHeight="1" x14ac:dyDescent="0.2">
      <c r="A10" s="17">
        <v>4</v>
      </c>
      <c r="B10" s="17">
        <v>2240347103</v>
      </c>
      <c r="C10" s="23" t="s">
        <v>157</v>
      </c>
      <c r="D10" s="23" t="s">
        <v>154</v>
      </c>
      <c r="E10" s="15">
        <v>84.5</v>
      </c>
      <c r="F10" s="15">
        <v>15</v>
      </c>
      <c r="G10" s="15">
        <v>99.5</v>
      </c>
      <c r="H10" s="15">
        <v>1</v>
      </c>
      <c r="I10" s="15">
        <v>80.67</v>
      </c>
      <c r="J10" s="15">
        <v>0</v>
      </c>
      <c r="K10" s="15">
        <v>80.67</v>
      </c>
      <c r="L10" s="15">
        <v>4</v>
      </c>
      <c r="M10" s="15">
        <v>55.13</v>
      </c>
      <c r="N10" s="15">
        <v>5.6</v>
      </c>
      <c r="O10" s="15">
        <v>60.73</v>
      </c>
      <c r="P10" s="15">
        <v>8</v>
      </c>
      <c r="Q10" s="17">
        <v>84.32</v>
      </c>
      <c r="R10" s="17">
        <v>4</v>
      </c>
    </row>
    <row r="11" spans="1:18" ht="18" customHeight="1" x14ac:dyDescent="0.2">
      <c r="A11" s="17">
        <v>5</v>
      </c>
      <c r="B11" s="17">
        <v>2240347109</v>
      </c>
      <c r="C11" s="23" t="s">
        <v>158</v>
      </c>
      <c r="D11" s="23" t="s">
        <v>154</v>
      </c>
      <c r="E11" s="15">
        <v>84.5</v>
      </c>
      <c r="F11" s="15">
        <v>9.7200000000000006</v>
      </c>
      <c r="G11" s="15">
        <v>94.22</v>
      </c>
      <c r="H11" s="15">
        <v>3</v>
      </c>
      <c r="I11" s="15">
        <v>75.61</v>
      </c>
      <c r="J11" s="15">
        <v>2.86</v>
      </c>
      <c r="K11" s="15">
        <v>78.459999999999994</v>
      </c>
      <c r="L11" s="15">
        <v>5</v>
      </c>
      <c r="M11" s="15">
        <v>56.18</v>
      </c>
      <c r="N11" s="15">
        <v>9.3800000000000008</v>
      </c>
      <c r="O11" s="15">
        <v>65.55</v>
      </c>
      <c r="P11" s="15">
        <v>6</v>
      </c>
      <c r="Q11" s="17">
        <v>81.900000000000006</v>
      </c>
      <c r="R11" s="17">
        <v>5</v>
      </c>
    </row>
    <row r="12" spans="1:18" ht="18" customHeight="1" x14ac:dyDescent="0.2">
      <c r="A12" s="17">
        <v>6</v>
      </c>
      <c r="B12" s="17">
        <v>2240347108</v>
      </c>
      <c r="C12" s="23" t="s">
        <v>159</v>
      </c>
      <c r="D12" s="23" t="s">
        <v>154</v>
      </c>
      <c r="E12" s="15">
        <v>85</v>
      </c>
      <c r="F12" s="15">
        <v>7.5</v>
      </c>
      <c r="G12" s="15">
        <v>92.5</v>
      </c>
      <c r="H12" s="15">
        <v>4</v>
      </c>
      <c r="I12" s="15">
        <v>74.2</v>
      </c>
      <c r="J12" s="15">
        <v>1.43</v>
      </c>
      <c r="K12" s="15">
        <v>75.63</v>
      </c>
      <c r="L12" s="15">
        <v>6</v>
      </c>
      <c r="M12" s="15">
        <v>59.54</v>
      </c>
      <c r="N12" s="15">
        <v>9.3800000000000008</v>
      </c>
      <c r="O12" s="15">
        <v>68.91</v>
      </c>
      <c r="P12" s="15">
        <v>4</v>
      </c>
      <c r="Q12" s="17">
        <v>80.02</v>
      </c>
      <c r="R12" s="17">
        <v>6</v>
      </c>
    </row>
    <row r="13" spans="1:18" ht="18" customHeight="1" x14ac:dyDescent="0.2">
      <c r="A13" s="17">
        <v>7</v>
      </c>
      <c r="B13" s="17">
        <v>2240347105</v>
      </c>
      <c r="C13" s="23" t="s">
        <v>160</v>
      </c>
      <c r="D13" s="23" t="s">
        <v>154</v>
      </c>
      <c r="E13" s="15">
        <v>83.5</v>
      </c>
      <c r="F13" s="15">
        <v>3.8</v>
      </c>
      <c r="G13" s="15">
        <v>87.3</v>
      </c>
      <c r="H13" s="15">
        <v>9</v>
      </c>
      <c r="I13" s="15">
        <v>71.599999999999994</v>
      </c>
      <c r="J13" s="15">
        <v>2.8</v>
      </c>
      <c r="K13" s="15">
        <v>74.400000000000006</v>
      </c>
      <c r="L13" s="15">
        <v>7</v>
      </c>
      <c r="M13" s="15">
        <v>57.09</v>
      </c>
      <c r="N13" s="15">
        <v>5.6</v>
      </c>
      <c r="O13" s="15">
        <v>62.69</v>
      </c>
      <c r="P13" s="15">
        <v>7</v>
      </c>
      <c r="Q13" s="17">
        <v>77.099999999999994</v>
      </c>
      <c r="R13" s="17">
        <v>7</v>
      </c>
    </row>
    <row r="14" spans="1:18" ht="18" customHeight="1" x14ac:dyDescent="0.2">
      <c r="A14" s="17">
        <v>8</v>
      </c>
      <c r="B14" s="17">
        <v>2240347101</v>
      </c>
      <c r="C14" s="23" t="s">
        <v>161</v>
      </c>
      <c r="D14" s="23" t="s">
        <v>154</v>
      </c>
      <c r="E14" s="15">
        <v>81</v>
      </c>
      <c r="F14" s="15">
        <v>13.8</v>
      </c>
      <c r="G14" s="15">
        <v>94.8</v>
      </c>
      <c r="H14" s="15">
        <v>2</v>
      </c>
      <c r="I14" s="15">
        <v>55.37</v>
      </c>
      <c r="J14" s="15">
        <v>1.4</v>
      </c>
      <c r="K14" s="15">
        <v>56.77</v>
      </c>
      <c r="L14" s="15">
        <v>9</v>
      </c>
      <c r="M14" s="15">
        <v>61.29</v>
      </c>
      <c r="N14" s="15">
        <v>30</v>
      </c>
      <c r="O14" s="15">
        <v>91.29</v>
      </c>
      <c r="P14" s="15">
        <v>1</v>
      </c>
      <c r="Q14" s="17">
        <v>71.63</v>
      </c>
      <c r="R14" s="17">
        <v>8</v>
      </c>
    </row>
    <row r="15" spans="1:18" ht="18" customHeight="1" x14ac:dyDescent="0.2">
      <c r="A15" s="17">
        <v>9</v>
      </c>
      <c r="B15" s="17">
        <v>2240347102</v>
      </c>
      <c r="C15" s="23" t="s">
        <v>162</v>
      </c>
      <c r="D15" s="23" t="s">
        <v>154</v>
      </c>
      <c r="E15" s="15">
        <v>85</v>
      </c>
      <c r="F15" s="15">
        <v>4.0999999999999996</v>
      </c>
      <c r="G15" s="15">
        <v>89.1</v>
      </c>
      <c r="H15" s="15">
        <v>8</v>
      </c>
      <c r="I15" s="15">
        <v>64.08</v>
      </c>
      <c r="J15" s="15">
        <v>1.4</v>
      </c>
      <c r="K15" s="15">
        <v>65.48</v>
      </c>
      <c r="L15" s="15">
        <v>8</v>
      </c>
      <c r="M15" s="15">
        <v>50.4</v>
      </c>
      <c r="N15" s="15">
        <v>5.6</v>
      </c>
      <c r="O15" s="15">
        <v>56</v>
      </c>
      <c r="P15" s="15">
        <v>9</v>
      </c>
      <c r="Q15" s="17">
        <v>71.62</v>
      </c>
      <c r="R15" s="17">
        <v>9</v>
      </c>
    </row>
    <row r="16" spans="1:18" ht="15.75" x14ac:dyDescent="0.2">
      <c r="A16" s="53" t="s">
        <v>102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t="15.75" x14ac:dyDescent="0.2">
      <c r="A17" s="29" t="s">
        <v>92</v>
      </c>
      <c r="B17" s="29"/>
      <c r="C17" s="29"/>
      <c r="D17" s="29"/>
      <c r="E17" s="29"/>
      <c r="F17" s="29"/>
      <c r="G17" s="29"/>
      <c r="H17" s="29"/>
      <c r="I17" s="22"/>
      <c r="J17" s="22"/>
      <c r="K17" s="8"/>
      <c r="L17" s="8"/>
      <c r="M17" s="8"/>
      <c r="N17" s="8"/>
      <c r="O17" s="8"/>
      <c r="P17" s="8"/>
      <c r="Q17" s="9"/>
      <c r="R17" s="9"/>
    </row>
    <row r="18" spans="1:18" ht="15.75" x14ac:dyDescent="0.2">
      <c r="A18" s="29" t="s">
        <v>93</v>
      </c>
      <c r="B18" s="29"/>
      <c r="C18" s="29"/>
      <c r="D18" s="29"/>
      <c r="E18" s="29"/>
      <c r="F18" s="29"/>
      <c r="G18" s="29"/>
      <c r="H18" s="29"/>
      <c r="I18" s="22"/>
      <c r="J18" s="22"/>
      <c r="K18" s="8"/>
      <c r="L18" s="8"/>
      <c r="M18" s="8"/>
      <c r="N18" s="8"/>
      <c r="O18" s="8"/>
      <c r="P18" s="8"/>
      <c r="Q18" s="9"/>
      <c r="R18" s="9"/>
    </row>
    <row r="19" spans="1:18" ht="31.5" customHeight="1" x14ac:dyDescent="0.2">
      <c r="A19" s="9"/>
      <c r="B19" s="9"/>
      <c r="C19" s="9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22" t="s">
        <v>94</v>
      </c>
      <c r="R19" s="9"/>
    </row>
    <row r="20" spans="1:18" ht="47.25" customHeight="1" x14ac:dyDescent="0.2">
      <c r="A20" s="9"/>
      <c r="B20" s="9"/>
      <c r="C20" s="9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2" t="s">
        <v>103</v>
      </c>
      <c r="R20" s="9"/>
    </row>
  </sheetData>
  <mergeCells count="16">
    <mergeCell ref="A1:R1"/>
    <mergeCell ref="A18:H18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16:R16"/>
    <mergeCell ref="A17:H1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FFC0-CE8C-4F5A-913A-461E6CE46B01}">
  <dimension ref="A1:R56"/>
  <sheetViews>
    <sheetView workbookViewId="0">
      <selection activeCell="H12" sqref="H12"/>
    </sheetView>
  </sheetViews>
  <sheetFormatPr defaultRowHeight="14.25" x14ac:dyDescent="0.2"/>
  <cols>
    <col min="1" max="1" width="6.25" customWidth="1"/>
    <col min="2" max="2" width="10.625" customWidth="1"/>
    <col min="5" max="5" width="7.5" customWidth="1"/>
    <col min="6" max="6" width="7.375" customWidth="1"/>
    <col min="7" max="7" width="7.25" customWidth="1"/>
    <col min="8" max="8" width="5.75" customWidth="1"/>
    <col min="9" max="9" width="7.75" customWidth="1"/>
    <col min="10" max="11" width="7.375" customWidth="1"/>
    <col min="12" max="12" width="7" customWidth="1"/>
    <col min="13" max="13" width="7.25" customWidth="1"/>
    <col min="14" max="15" width="7.375" customWidth="1"/>
    <col min="16" max="16" width="6" customWidth="1"/>
    <col min="17" max="17" width="15" customWidth="1"/>
  </cols>
  <sheetData>
    <row r="1" spans="1:18" s="2" customFormat="1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2" customFormat="1" ht="50.1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" customFormat="1" ht="20.100000000000001" customHeight="1" x14ac:dyDescent="0.2">
      <c r="A3" s="32" t="s">
        <v>152</v>
      </c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3"/>
      <c r="R3" s="33"/>
    </row>
    <row r="4" spans="1:18" s="2" customFormat="1" ht="20.100000000000001" customHeight="1" x14ac:dyDescent="0.2">
      <c r="A4" s="35" t="s">
        <v>95</v>
      </c>
      <c r="B4" s="35" t="s">
        <v>34</v>
      </c>
      <c r="C4" s="37" t="s">
        <v>96</v>
      </c>
      <c r="D4" s="35" t="s">
        <v>36</v>
      </c>
      <c r="E4" s="36" t="s">
        <v>97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9" t="s">
        <v>98</v>
      </c>
      <c r="R4" s="35" t="s">
        <v>37</v>
      </c>
    </row>
    <row r="5" spans="1:18" s="2" customFormat="1" ht="20.100000000000001" customHeight="1" x14ac:dyDescent="0.2">
      <c r="A5" s="36"/>
      <c r="B5" s="36"/>
      <c r="C5" s="38"/>
      <c r="D5" s="36"/>
      <c r="E5" s="35" t="s">
        <v>99</v>
      </c>
      <c r="F5" s="35"/>
      <c r="G5" s="35"/>
      <c r="H5" s="35"/>
      <c r="I5" s="41" t="s">
        <v>100</v>
      </c>
      <c r="J5" s="41"/>
      <c r="K5" s="41"/>
      <c r="L5" s="41"/>
      <c r="M5" s="35" t="s">
        <v>101</v>
      </c>
      <c r="N5" s="35"/>
      <c r="O5" s="35"/>
      <c r="P5" s="35"/>
      <c r="Q5" s="40"/>
      <c r="R5" s="36"/>
    </row>
    <row r="6" spans="1:18" s="2" customFormat="1" ht="36" customHeight="1" x14ac:dyDescent="0.2">
      <c r="A6" s="36"/>
      <c r="B6" s="36"/>
      <c r="C6" s="38"/>
      <c r="D6" s="36"/>
      <c r="E6" s="15" t="s">
        <v>38</v>
      </c>
      <c r="F6" s="15" t="s">
        <v>39</v>
      </c>
      <c r="G6" s="15" t="s">
        <v>40</v>
      </c>
      <c r="H6" s="15" t="s">
        <v>41</v>
      </c>
      <c r="I6" s="15" t="s">
        <v>38</v>
      </c>
      <c r="J6" s="15" t="s">
        <v>39</v>
      </c>
      <c r="K6" s="15" t="s">
        <v>42</v>
      </c>
      <c r="L6" s="14" t="s">
        <v>43</v>
      </c>
      <c r="M6" s="14" t="s">
        <v>38</v>
      </c>
      <c r="N6" s="14" t="s">
        <v>39</v>
      </c>
      <c r="O6" s="14" t="s">
        <v>44</v>
      </c>
      <c r="P6" s="16" t="s">
        <v>45</v>
      </c>
      <c r="Q6" s="40"/>
      <c r="R6" s="36"/>
    </row>
    <row r="7" spans="1:18" ht="18" customHeight="1" x14ac:dyDescent="0.25">
      <c r="A7" s="24">
        <v>1</v>
      </c>
      <c r="B7" s="24" t="s">
        <v>2</v>
      </c>
      <c r="C7" s="24" t="s">
        <v>106</v>
      </c>
      <c r="D7" s="24" t="s">
        <v>151</v>
      </c>
      <c r="E7" s="24">
        <v>80</v>
      </c>
      <c r="F7" s="24">
        <v>12.85</v>
      </c>
      <c r="G7" s="24">
        <v>92.85</v>
      </c>
      <c r="H7" s="24">
        <v>7</v>
      </c>
      <c r="I7" s="24">
        <v>95</v>
      </c>
      <c r="J7" s="24">
        <v>2.5</v>
      </c>
      <c r="K7" s="24">
        <v>97.5</v>
      </c>
      <c r="L7" s="24">
        <v>1</v>
      </c>
      <c r="M7" s="24">
        <v>55.09</v>
      </c>
      <c r="N7" s="24">
        <v>24</v>
      </c>
      <c r="O7" s="24">
        <v>79.09</v>
      </c>
      <c r="P7" s="24">
        <v>2</v>
      </c>
      <c r="Q7" s="25">
        <v>94.263999999999996</v>
      </c>
      <c r="R7" s="24">
        <v>1</v>
      </c>
    </row>
    <row r="8" spans="1:18" ht="18" customHeight="1" x14ac:dyDescent="0.25">
      <c r="A8" s="24">
        <v>2</v>
      </c>
      <c r="B8" s="24" t="s">
        <v>3</v>
      </c>
      <c r="C8" s="24" t="s">
        <v>108</v>
      </c>
      <c r="D8" s="24" t="s">
        <v>107</v>
      </c>
      <c r="E8" s="24">
        <v>82</v>
      </c>
      <c r="F8" s="24">
        <v>15</v>
      </c>
      <c r="G8" s="24">
        <v>97</v>
      </c>
      <c r="H8" s="24">
        <v>1</v>
      </c>
      <c r="I8" s="24">
        <v>93.1</v>
      </c>
      <c r="J8" s="24">
        <v>4.3</v>
      </c>
      <c r="K8" s="24">
        <v>97.399999999999991</v>
      </c>
      <c r="L8" s="24">
        <v>2</v>
      </c>
      <c r="M8" s="24">
        <v>63.28</v>
      </c>
      <c r="N8" s="24">
        <v>2.57</v>
      </c>
      <c r="O8" s="24">
        <v>65.849999999999994</v>
      </c>
      <c r="P8" s="24">
        <v>7</v>
      </c>
      <c r="Q8" s="25">
        <v>94.124999999999986</v>
      </c>
      <c r="R8" s="24">
        <v>2</v>
      </c>
    </row>
    <row r="9" spans="1:18" ht="18" customHeight="1" x14ac:dyDescent="0.25">
      <c r="A9" s="24">
        <v>3</v>
      </c>
      <c r="B9" s="24" t="s">
        <v>4</v>
      </c>
      <c r="C9" s="24" t="s">
        <v>109</v>
      </c>
      <c r="D9" s="24" t="s">
        <v>107</v>
      </c>
      <c r="E9" s="24">
        <v>80</v>
      </c>
      <c r="F9" s="24">
        <v>12.85</v>
      </c>
      <c r="G9" s="24">
        <v>92.85</v>
      </c>
      <c r="H9" s="24">
        <v>7</v>
      </c>
      <c r="I9" s="24">
        <v>85.81</v>
      </c>
      <c r="J9" s="24">
        <v>5</v>
      </c>
      <c r="K9" s="24">
        <v>90.81</v>
      </c>
      <c r="L9" s="24">
        <v>5</v>
      </c>
      <c r="M9" s="24">
        <v>57.05</v>
      </c>
      <c r="N9" s="24">
        <v>2.57</v>
      </c>
      <c r="O9" s="24">
        <v>59.62</v>
      </c>
      <c r="P9" s="24">
        <v>17</v>
      </c>
      <c r="Q9" s="25">
        <v>88.302999999999997</v>
      </c>
      <c r="R9" s="24">
        <v>3</v>
      </c>
    </row>
    <row r="10" spans="1:18" ht="18" customHeight="1" x14ac:dyDescent="0.25">
      <c r="A10" s="24">
        <v>4</v>
      </c>
      <c r="B10" s="24" t="s">
        <v>5</v>
      </c>
      <c r="C10" s="24" t="s">
        <v>110</v>
      </c>
      <c r="D10" s="24" t="s">
        <v>107</v>
      </c>
      <c r="E10" s="24">
        <v>80</v>
      </c>
      <c r="F10" s="24">
        <v>15</v>
      </c>
      <c r="G10" s="24">
        <v>95</v>
      </c>
      <c r="H10" s="24">
        <v>5</v>
      </c>
      <c r="I10" s="24">
        <v>87.4</v>
      </c>
      <c r="J10" s="24">
        <v>2</v>
      </c>
      <c r="K10" s="24">
        <v>89.4</v>
      </c>
      <c r="L10" s="24">
        <v>6</v>
      </c>
      <c r="M10" s="24">
        <v>58.4</v>
      </c>
      <c r="N10" s="24">
        <v>0.51</v>
      </c>
      <c r="O10" s="24">
        <v>58.91</v>
      </c>
      <c r="P10" s="24">
        <v>23</v>
      </c>
      <c r="Q10" s="25">
        <v>88.031000000000006</v>
      </c>
      <c r="R10" s="24">
        <v>4</v>
      </c>
    </row>
    <row r="11" spans="1:18" ht="18" customHeight="1" x14ac:dyDescent="0.25">
      <c r="A11" s="24">
        <v>5</v>
      </c>
      <c r="B11" s="24" t="s">
        <v>6</v>
      </c>
      <c r="C11" s="24" t="s">
        <v>111</v>
      </c>
      <c r="D11" s="24" t="s">
        <v>107</v>
      </c>
      <c r="E11" s="24">
        <v>80</v>
      </c>
      <c r="F11" s="24">
        <v>7.5</v>
      </c>
      <c r="G11" s="24">
        <v>87.5</v>
      </c>
      <c r="H11" s="24">
        <v>15</v>
      </c>
      <c r="I11" s="24">
        <v>91.6</v>
      </c>
      <c r="J11" s="24">
        <v>1</v>
      </c>
      <c r="K11" s="24">
        <v>92.6</v>
      </c>
      <c r="L11" s="24">
        <v>3</v>
      </c>
      <c r="M11" s="24">
        <v>57.4</v>
      </c>
      <c r="N11" s="24">
        <v>0.51</v>
      </c>
      <c r="O11" s="24">
        <v>57.91</v>
      </c>
      <c r="P11" s="24">
        <v>28</v>
      </c>
      <c r="Q11" s="25">
        <v>87.600999999999999</v>
      </c>
      <c r="R11" s="24">
        <v>5</v>
      </c>
    </row>
    <row r="12" spans="1:18" ht="18" customHeight="1" x14ac:dyDescent="0.25">
      <c r="A12" s="24">
        <v>6</v>
      </c>
      <c r="B12" s="24" t="s">
        <v>7</v>
      </c>
      <c r="C12" s="24" t="s">
        <v>112</v>
      </c>
      <c r="D12" s="24" t="s">
        <v>107</v>
      </c>
      <c r="E12" s="24">
        <v>80</v>
      </c>
      <c r="F12" s="24">
        <v>14.57</v>
      </c>
      <c r="G12" s="24">
        <v>94.57</v>
      </c>
      <c r="H12" s="24">
        <v>6</v>
      </c>
      <c r="I12" s="24">
        <v>84</v>
      </c>
      <c r="J12" s="24">
        <v>2.8</v>
      </c>
      <c r="K12" s="24">
        <v>86.8</v>
      </c>
      <c r="L12" s="24">
        <v>8</v>
      </c>
      <c r="M12" s="24">
        <v>60.7</v>
      </c>
      <c r="N12" s="24">
        <v>6</v>
      </c>
      <c r="O12" s="24">
        <v>66.7</v>
      </c>
      <c r="P12" s="24">
        <v>5</v>
      </c>
      <c r="Q12" s="25">
        <v>87.120999999999995</v>
      </c>
      <c r="R12" s="24">
        <v>6</v>
      </c>
    </row>
    <row r="13" spans="1:18" ht="18" customHeight="1" x14ac:dyDescent="0.25">
      <c r="A13" s="24">
        <v>7</v>
      </c>
      <c r="B13" s="24" t="s">
        <v>8</v>
      </c>
      <c r="C13" s="24" t="s">
        <v>113</v>
      </c>
      <c r="D13" s="24" t="s">
        <v>107</v>
      </c>
      <c r="E13" s="24">
        <v>80</v>
      </c>
      <c r="F13" s="24">
        <v>8.57</v>
      </c>
      <c r="G13" s="24">
        <v>88.57</v>
      </c>
      <c r="H13" s="24">
        <v>12</v>
      </c>
      <c r="I13" s="24">
        <v>88.43</v>
      </c>
      <c r="J13" s="24">
        <v>3</v>
      </c>
      <c r="K13" s="24">
        <v>91.43</v>
      </c>
      <c r="L13" s="24">
        <v>4</v>
      </c>
      <c r="M13" s="24">
        <v>56.2</v>
      </c>
      <c r="N13" s="24">
        <v>0.51</v>
      </c>
      <c r="O13" s="24">
        <v>56.71</v>
      </c>
      <c r="P13" s="24">
        <v>32</v>
      </c>
      <c r="Q13" s="25">
        <v>87.100000000000009</v>
      </c>
      <c r="R13" s="24">
        <v>7</v>
      </c>
    </row>
    <row r="14" spans="1:18" ht="18" customHeight="1" x14ac:dyDescent="0.25">
      <c r="A14" s="24">
        <v>8</v>
      </c>
      <c r="B14" s="24" t="s">
        <v>9</v>
      </c>
      <c r="C14" s="24" t="s">
        <v>114</v>
      </c>
      <c r="D14" s="24" t="s">
        <v>107</v>
      </c>
      <c r="E14" s="24">
        <v>80</v>
      </c>
      <c r="F14" s="24">
        <v>6.42</v>
      </c>
      <c r="G14" s="24">
        <v>86.42</v>
      </c>
      <c r="H14" s="24">
        <v>16</v>
      </c>
      <c r="I14" s="24">
        <v>82.7</v>
      </c>
      <c r="J14" s="24">
        <v>4.0999999999999996</v>
      </c>
      <c r="K14" s="24">
        <v>86.8</v>
      </c>
      <c r="L14" s="24">
        <v>8</v>
      </c>
      <c r="M14" s="24">
        <v>62.93</v>
      </c>
      <c r="N14" s="24">
        <v>15.4</v>
      </c>
      <c r="O14" s="24">
        <v>78.33</v>
      </c>
      <c r="P14" s="24">
        <v>3</v>
      </c>
      <c r="Q14" s="25">
        <v>85.838999999999999</v>
      </c>
      <c r="R14" s="24">
        <v>8</v>
      </c>
    </row>
    <row r="15" spans="1:18" ht="18" customHeight="1" x14ac:dyDescent="0.25">
      <c r="A15" s="24">
        <v>9</v>
      </c>
      <c r="B15" s="24" t="s">
        <v>10</v>
      </c>
      <c r="C15" s="24" t="s">
        <v>115</v>
      </c>
      <c r="D15" s="24" t="s">
        <v>107</v>
      </c>
      <c r="E15" s="24">
        <v>82</v>
      </c>
      <c r="F15" s="24">
        <v>10.28</v>
      </c>
      <c r="G15" s="24">
        <v>92.28</v>
      </c>
      <c r="H15" s="24">
        <v>9</v>
      </c>
      <c r="I15" s="24">
        <v>83.2</v>
      </c>
      <c r="J15" s="24">
        <v>3.2</v>
      </c>
      <c r="K15" s="24">
        <v>86.4</v>
      </c>
      <c r="L15" s="24">
        <v>11</v>
      </c>
      <c r="M15" s="24">
        <v>57.05</v>
      </c>
      <c r="N15" s="24">
        <v>2.57</v>
      </c>
      <c r="O15" s="24">
        <v>59.62</v>
      </c>
      <c r="P15" s="24">
        <v>17</v>
      </c>
      <c r="Q15" s="25">
        <v>85.486000000000004</v>
      </c>
      <c r="R15" s="24">
        <v>9</v>
      </c>
    </row>
    <row r="16" spans="1:18" ht="18" customHeight="1" x14ac:dyDescent="0.25">
      <c r="A16" s="24">
        <v>10</v>
      </c>
      <c r="B16" s="24" t="s">
        <v>11</v>
      </c>
      <c r="C16" s="24" t="s">
        <v>116</v>
      </c>
      <c r="D16" s="24" t="s">
        <v>107</v>
      </c>
      <c r="E16" s="24">
        <v>80</v>
      </c>
      <c r="F16" s="24">
        <v>8.57</v>
      </c>
      <c r="G16" s="24">
        <v>88.57</v>
      </c>
      <c r="H16" s="24">
        <v>12</v>
      </c>
      <c r="I16" s="24">
        <v>84.8</v>
      </c>
      <c r="J16" s="24">
        <v>1.7</v>
      </c>
      <c r="K16" s="24">
        <v>86.5</v>
      </c>
      <c r="L16" s="24">
        <v>10</v>
      </c>
      <c r="M16" s="24">
        <v>57.8</v>
      </c>
      <c r="N16" s="24">
        <v>3.08</v>
      </c>
      <c r="O16" s="24">
        <v>60.879999999999995</v>
      </c>
      <c r="P16" s="24">
        <v>11</v>
      </c>
      <c r="Q16" s="25">
        <v>84.558999999999997</v>
      </c>
      <c r="R16" s="24">
        <v>10</v>
      </c>
    </row>
    <row r="17" spans="1:18" ht="18" customHeight="1" x14ac:dyDescent="0.25">
      <c r="A17" s="24">
        <v>11</v>
      </c>
      <c r="B17" s="24" t="s">
        <v>12</v>
      </c>
      <c r="C17" s="24" t="s">
        <v>117</v>
      </c>
      <c r="D17" s="24" t="s">
        <v>107</v>
      </c>
      <c r="E17" s="24">
        <v>80</v>
      </c>
      <c r="F17" s="24">
        <v>6.42</v>
      </c>
      <c r="G17" s="24">
        <v>86.42</v>
      </c>
      <c r="H17" s="24">
        <v>16</v>
      </c>
      <c r="I17" s="24">
        <v>85.8</v>
      </c>
      <c r="J17" s="24">
        <v>1.4</v>
      </c>
      <c r="K17" s="24">
        <v>87.2</v>
      </c>
      <c r="L17" s="24">
        <v>7</v>
      </c>
      <c r="M17" s="24">
        <v>56.4</v>
      </c>
      <c r="N17" s="24">
        <v>1.37</v>
      </c>
      <c r="O17" s="24">
        <v>57.769999999999996</v>
      </c>
      <c r="P17" s="24">
        <v>29</v>
      </c>
      <c r="Q17" s="25">
        <v>84.022999999999996</v>
      </c>
      <c r="R17" s="24">
        <v>11</v>
      </c>
    </row>
    <row r="18" spans="1:18" ht="18" customHeight="1" x14ac:dyDescent="0.25">
      <c r="A18" s="24">
        <v>12</v>
      </c>
      <c r="B18" s="24" t="s">
        <v>13</v>
      </c>
      <c r="C18" s="24" t="s">
        <v>118</v>
      </c>
      <c r="D18" s="24" t="s">
        <v>107</v>
      </c>
      <c r="E18" s="24">
        <v>82</v>
      </c>
      <c r="F18" s="24">
        <v>15</v>
      </c>
      <c r="G18" s="24">
        <v>97</v>
      </c>
      <c r="H18" s="24">
        <v>1</v>
      </c>
      <c r="I18" s="24">
        <v>77.400000000000006</v>
      </c>
      <c r="J18" s="24">
        <v>1.5</v>
      </c>
      <c r="K18" s="24">
        <v>78.900000000000006</v>
      </c>
      <c r="L18" s="24">
        <v>18</v>
      </c>
      <c r="M18" s="24">
        <v>64.2</v>
      </c>
      <c r="N18" s="24">
        <v>8.2200000000000006</v>
      </c>
      <c r="O18" s="24">
        <v>72.42</v>
      </c>
      <c r="P18" s="24">
        <v>4</v>
      </c>
      <c r="Q18" s="25">
        <v>83.682000000000002</v>
      </c>
      <c r="R18" s="24">
        <v>12</v>
      </c>
    </row>
    <row r="19" spans="1:18" ht="18" customHeight="1" x14ac:dyDescent="0.25">
      <c r="A19" s="24">
        <v>13</v>
      </c>
      <c r="B19" s="24" t="s">
        <v>14</v>
      </c>
      <c r="C19" s="24" t="s">
        <v>119</v>
      </c>
      <c r="D19" s="24" t="s">
        <v>107</v>
      </c>
      <c r="E19" s="24">
        <v>82</v>
      </c>
      <c r="F19" s="24">
        <v>15</v>
      </c>
      <c r="G19" s="24">
        <v>97</v>
      </c>
      <c r="H19" s="24">
        <v>1</v>
      </c>
      <c r="I19" s="24">
        <v>74</v>
      </c>
      <c r="J19" s="24">
        <v>1.1000000000000001</v>
      </c>
      <c r="K19" s="24">
        <v>75.099999999999994</v>
      </c>
      <c r="L19" s="24">
        <v>22</v>
      </c>
      <c r="M19" s="24">
        <v>61.99</v>
      </c>
      <c r="N19" s="24">
        <v>30</v>
      </c>
      <c r="O19" s="24">
        <v>91.990000000000009</v>
      </c>
      <c r="P19" s="24">
        <v>1</v>
      </c>
      <c r="Q19" s="25">
        <v>83.358999999999995</v>
      </c>
      <c r="R19" s="24">
        <v>13</v>
      </c>
    </row>
    <row r="20" spans="1:18" ht="18" customHeight="1" x14ac:dyDescent="0.25">
      <c r="A20" s="24">
        <v>14</v>
      </c>
      <c r="B20" s="24" t="s">
        <v>15</v>
      </c>
      <c r="C20" s="24" t="s">
        <v>120</v>
      </c>
      <c r="D20" s="24" t="s">
        <v>107</v>
      </c>
      <c r="E20" s="24">
        <v>82</v>
      </c>
      <c r="F20" s="24">
        <v>15</v>
      </c>
      <c r="G20" s="24">
        <v>97</v>
      </c>
      <c r="H20" s="24">
        <v>1</v>
      </c>
      <c r="I20" s="24">
        <v>80.040000000000006</v>
      </c>
      <c r="J20" s="24">
        <v>0.2</v>
      </c>
      <c r="K20" s="24">
        <v>80.240000000000009</v>
      </c>
      <c r="L20" s="24">
        <v>14</v>
      </c>
      <c r="M20" s="24">
        <v>59.22</v>
      </c>
      <c r="N20" s="24">
        <v>1.71</v>
      </c>
      <c r="O20" s="24">
        <v>60.93</v>
      </c>
      <c r="P20" s="24">
        <v>10</v>
      </c>
      <c r="Q20" s="25">
        <v>83.337000000000003</v>
      </c>
      <c r="R20" s="24">
        <v>14</v>
      </c>
    </row>
    <row r="21" spans="1:18" ht="18" customHeight="1" x14ac:dyDescent="0.25">
      <c r="A21" s="24">
        <v>15</v>
      </c>
      <c r="B21" s="24" t="s">
        <v>16</v>
      </c>
      <c r="C21" s="24" t="s">
        <v>121</v>
      </c>
      <c r="D21" s="24" t="s">
        <v>107</v>
      </c>
      <c r="E21" s="24">
        <v>80</v>
      </c>
      <c r="F21" s="24">
        <v>9</v>
      </c>
      <c r="G21" s="24">
        <v>89</v>
      </c>
      <c r="H21" s="24">
        <v>11</v>
      </c>
      <c r="I21" s="24">
        <v>79.25</v>
      </c>
      <c r="J21" s="24">
        <v>2.2999999999999998</v>
      </c>
      <c r="K21" s="24">
        <v>81.55</v>
      </c>
      <c r="L21" s="24">
        <v>12</v>
      </c>
      <c r="M21" s="24">
        <v>58.63</v>
      </c>
      <c r="N21" s="24">
        <v>0</v>
      </c>
      <c r="O21" s="24">
        <v>58.63</v>
      </c>
      <c r="P21" s="24">
        <v>25</v>
      </c>
      <c r="Q21" s="25">
        <v>81.492999999999995</v>
      </c>
      <c r="R21" s="24">
        <v>15</v>
      </c>
    </row>
    <row r="22" spans="1:18" ht="18" customHeight="1" x14ac:dyDescent="0.25">
      <c r="A22" s="24">
        <v>16</v>
      </c>
      <c r="B22" s="24" t="s">
        <v>17</v>
      </c>
      <c r="C22" s="24" t="s">
        <v>122</v>
      </c>
      <c r="D22" s="24" t="s">
        <v>107</v>
      </c>
      <c r="E22" s="24">
        <v>80</v>
      </c>
      <c r="F22" s="24">
        <v>9.4</v>
      </c>
      <c r="G22" s="24">
        <v>89.4</v>
      </c>
      <c r="H22" s="24">
        <v>10</v>
      </c>
      <c r="I22" s="24">
        <v>73.739999999999995</v>
      </c>
      <c r="J22" s="24">
        <v>2</v>
      </c>
      <c r="K22" s="24">
        <v>75.739999999999995</v>
      </c>
      <c r="L22" s="24">
        <v>20</v>
      </c>
      <c r="M22" s="24">
        <v>56.91</v>
      </c>
      <c r="N22" s="24">
        <v>2.57</v>
      </c>
      <c r="O22" s="24">
        <v>59.48</v>
      </c>
      <c r="P22" s="24">
        <v>19</v>
      </c>
      <c r="Q22" s="25">
        <v>78.211999999999989</v>
      </c>
      <c r="R22" s="24">
        <v>16</v>
      </c>
    </row>
    <row r="23" spans="1:18" ht="18" customHeight="1" x14ac:dyDescent="0.25">
      <c r="A23" s="24">
        <v>17</v>
      </c>
      <c r="B23" s="24" t="s">
        <v>18</v>
      </c>
      <c r="C23" s="24" t="s">
        <v>123</v>
      </c>
      <c r="D23" s="24" t="s">
        <v>107</v>
      </c>
      <c r="E23" s="24">
        <v>80</v>
      </c>
      <c r="F23" s="24">
        <v>8.57</v>
      </c>
      <c r="G23" s="24">
        <v>88.57</v>
      </c>
      <c r="H23" s="24">
        <v>12</v>
      </c>
      <c r="I23" s="24">
        <v>73.7</v>
      </c>
      <c r="J23" s="24">
        <v>1.6</v>
      </c>
      <c r="K23" s="24">
        <v>75.3</v>
      </c>
      <c r="L23" s="24">
        <v>21</v>
      </c>
      <c r="M23" s="24">
        <v>56.7</v>
      </c>
      <c r="N23" s="24">
        <v>0</v>
      </c>
      <c r="O23" s="24">
        <v>56.7</v>
      </c>
      <c r="P23" s="24">
        <v>33</v>
      </c>
      <c r="Q23" s="25">
        <v>77.421000000000006</v>
      </c>
      <c r="R23" s="24">
        <v>17</v>
      </c>
    </row>
    <row r="24" spans="1:18" ht="18" customHeight="1" x14ac:dyDescent="0.25">
      <c r="A24" s="24">
        <v>18</v>
      </c>
      <c r="B24" s="24">
        <v>2240344121</v>
      </c>
      <c r="C24" s="24" t="s">
        <v>124</v>
      </c>
      <c r="D24" s="24" t="s">
        <v>107</v>
      </c>
      <c r="E24" s="24">
        <v>80</v>
      </c>
      <c r="F24" s="24">
        <v>0</v>
      </c>
      <c r="G24" s="24">
        <v>0</v>
      </c>
      <c r="H24" s="24">
        <v>18</v>
      </c>
      <c r="I24" s="24">
        <v>81.349999999999994</v>
      </c>
      <c r="J24" s="24">
        <v>0</v>
      </c>
      <c r="K24" s="24">
        <v>81.349999999999994</v>
      </c>
      <c r="L24" s="24">
        <v>13</v>
      </c>
      <c r="M24" s="24">
        <v>59.15</v>
      </c>
      <c r="N24" s="24">
        <v>0</v>
      </c>
      <c r="O24" s="24">
        <v>59.15</v>
      </c>
      <c r="P24" s="24">
        <v>22</v>
      </c>
      <c r="Q24" s="25">
        <v>54.724999999999994</v>
      </c>
      <c r="R24" s="24">
        <v>18</v>
      </c>
    </row>
    <row r="25" spans="1:18" ht="18" customHeight="1" x14ac:dyDescent="0.25">
      <c r="A25" s="24">
        <v>19</v>
      </c>
      <c r="B25" s="24">
        <v>2240344126</v>
      </c>
      <c r="C25" s="24" t="s">
        <v>125</v>
      </c>
      <c r="D25" s="24" t="s">
        <v>107</v>
      </c>
      <c r="E25" s="24">
        <v>80</v>
      </c>
      <c r="F25" s="24">
        <v>0</v>
      </c>
      <c r="G25" s="24">
        <v>0</v>
      </c>
      <c r="H25" s="24">
        <v>18</v>
      </c>
      <c r="I25" s="24">
        <v>79.78</v>
      </c>
      <c r="J25" s="24">
        <v>0</v>
      </c>
      <c r="K25" s="24">
        <v>79.78</v>
      </c>
      <c r="L25" s="24">
        <v>16</v>
      </c>
      <c r="M25" s="24">
        <v>65.87</v>
      </c>
      <c r="N25" s="24">
        <v>0</v>
      </c>
      <c r="O25" s="24">
        <v>65.87</v>
      </c>
      <c r="P25" s="24">
        <v>6</v>
      </c>
      <c r="Q25" s="25">
        <v>54.455000000000005</v>
      </c>
      <c r="R25" s="24">
        <v>19</v>
      </c>
    </row>
    <row r="26" spans="1:18" ht="18" customHeight="1" x14ac:dyDescent="0.25">
      <c r="A26" s="24">
        <v>20</v>
      </c>
      <c r="B26" s="24" t="s">
        <v>19</v>
      </c>
      <c r="C26" s="24" t="s">
        <v>126</v>
      </c>
      <c r="D26" s="24" t="s">
        <v>107</v>
      </c>
      <c r="E26" s="24">
        <v>80</v>
      </c>
      <c r="F26" s="24">
        <v>0</v>
      </c>
      <c r="G26" s="24">
        <v>0</v>
      </c>
      <c r="H26" s="24">
        <v>18</v>
      </c>
      <c r="I26" s="24">
        <v>80.040000000000006</v>
      </c>
      <c r="J26" s="24">
        <v>0</v>
      </c>
      <c r="K26" s="24">
        <v>80.040000000000006</v>
      </c>
      <c r="L26" s="24">
        <v>15</v>
      </c>
      <c r="M26" s="24">
        <v>58.48</v>
      </c>
      <c r="N26" s="24">
        <v>0</v>
      </c>
      <c r="O26" s="24">
        <v>58.48</v>
      </c>
      <c r="P26" s="24">
        <v>26</v>
      </c>
      <c r="Q26" s="25">
        <v>53.872</v>
      </c>
      <c r="R26" s="24">
        <v>20</v>
      </c>
    </row>
    <row r="27" spans="1:18" ht="18" customHeight="1" x14ac:dyDescent="0.25">
      <c r="A27" s="24">
        <v>21</v>
      </c>
      <c r="B27" s="24">
        <v>2240346102</v>
      </c>
      <c r="C27" s="24" t="s">
        <v>127</v>
      </c>
      <c r="D27" s="24" t="s">
        <v>107</v>
      </c>
      <c r="E27" s="24">
        <v>80</v>
      </c>
      <c r="F27" s="24">
        <v>0</v>
      </c>
      <c r="G27" s="24">
        <v>0</v>
      </c>
      <c r="H27" s="24">
        <v>18</v>
      </c>
      <c r="I27" s="24">
        <v>79.510000000000005</v>
      </c>
      <c r="J27" s="24">
        <v>0</v>
      </c>
      <c r="K27" s="24">
        <v>79.510000000000005</v>
      </c>
      <c r="L27" s="24">
        <v>17</v>
      </c>
      <c r="M27" s="24">
        <v>55.89</v>
      </c>
      <c r="N27" s="24">
        <v>0</v>
      </c>
      <c r="O27" s="24">
        <v>55.89</v>
      </c>
      <c r="P27" s="24">
        <v>35</v>
      </c>
      <c r="Q27" s="25">
        <v>53.295000000000002</v>
      </c>
      <c r="R27" s="24">
        <v>21</v>
      </c>
    </row>
    <row r="28" spans="1:18" ht="18" customHeight="1" x14ac:dyDescent="0.25">
      <c r="A28" s="24">
        <v>22</v>
      </c>
      <c r="B28" s="24" t="s">
        <v>20</v>
      </c>
      <c r="C28" s="24" t="s">
        <v>128</v>
      </c>
      <c r="D28" s="24" t="s">
        <v>107</v>
      </c>
      <c r="E28" s="24">
        <v>80</v>
      </c>
      <c r="F28" s="24">
        <v>0</v>
      </c>
      <c r="G28" s="24">
        <v>0</v>
      </c>
      <c r="H28" s="24">
        <v>18</v>
      </c>
      <c r="I28" s="24">
        <v>75.84</v>
      </c>
      <c r="J28" s="24">
        <v>0</v>
      </c>
      <c r="K28" s="24">
        <v>75.84</v>
      </c>
      <c r="L28" s="24">
        <v>19</v>
      </c>
      <c r="M28" s="24">
        <v>54.84</v>
      </c>
      <c r="N28" s="24">
        <v>0</v>
      </c>
      <c r="O28" s="24">
        <v>54.84</v>
      </c>
      <c r="P28" s="24">
        <v>36</v>
      </c>
      <c r="Q28" s="25">
        <v>50.988</v>
      </c>
      <c r="R28" s="24">
        <v>22</v>
      </c>
    </row>
    <row r="29" spans="1:18" ht="18" customHeight="1" x14ac:dyDescent="0.25">
      <c r="A29" s="24">
        <v>23</v>
      </c>
      <c r="B29" s="24" t="s">
        <v>21</v>
      </c>
      <c r="C29" s="24" t="s">
        <v>129</v>
      </c>
      <c r="D29" s="24" t="s">
        <v>107</v>
      </c>
      <c r="E29" s="24">
        <v>80</v>
      </c>
      <c r="F29" s="24">
        <v>0</v>
      </c>
      <c r="G29" s="24">
        <v>0</v>
      </c>
      <c r="H29" s="24">
        <v>18</v>
      </c>
      <c r="I29" s="24">
        <v>74.790000000000006</v>
      </c>
      <c r="J29" s="24">
        <v>0</v>
      </c>
      <c r="K29" s="24">
        <v>74.790000000000006</v>
      </c>
      <c r="L29" s="24">
        <v>23</v>
      </c>
      <c r="M29" s="24">
        <v>59.37</v>
      </c>
      <c r="N29" s="24">
        <v>0</v>
      </c>
      <c r="O29" s="24">
        <v>59.37</v>
      </c>
      <c r="P29" s="24">
        <v>21</v>
      </c>
      <c r="Q29" s="25">
        <v>50.811</v>
      </c>
      <c r="R29" s="24">
        <v>23</v>
      </c>
    </row>
    <row r="30" spans="1:18" ht="18" customHeight="1" x14ac:dyDescent="0.25">
      <c r="A30" s="24">
        <v>24</v>
      </c>
      <c r="B30" s="24">
        <v>2240344136</v>
      </c>
      <c r="C30" s="24" t="s">
        <v>130</v>
      </c>
      <c r="D30" s="24" t="s">
        <v>107</v>
      </c>
      <c r="E30" s="24">
        <v>80</v>
      </c>
      <c r="F30" s="24">
        <v>0</v>
      </c>
      <c r="G30" s="24">
        <v>0</v>
      </c>
      <c r="H30" s="24">
        <v>18</v>
      </c>
      <c r="I30" s="24">
        <v>74</v>
      </c>
      <c r="J30" s="24">
        <v>0</v>
      </c>
      <c r="K30" s="24">
        <v>74</v>
      </c>
      <c r="L30" s="24">
        <v>24</v>
      </c>
      <c r="M30" s="24">
        <v>60.58</v>
      </c>
      <c r="N30" s="24">
        <v>0</v>
      </c>
      <c r="O30" s="24">
        <v>60.58</v>
      </c>
      <c r="P30" s="24">
        <v>13</v>
      </c>
      <c r="Q30" s="25">
        <v>50.457999999999998</v>
      </c>
      <c r="R30" s="24">
        <v>24</v>
      </c>
    </row>
    <row r="31" spans="1:18" ht="18" customHeight="1" x14ac:dyDescent="0.25">
      <c r="A31" s="24">
        <v>25</v>
      </c>
      <c r="B31" s="24">
        <v>2240113107</v>
      </c>
      <c r="C31" s="24" t="s">
        <v>131</v>
      </c>
      <c r="D31" s="24" t="s">
        <v>107</v>
      </c>
      <c r="E31" s="24">
        <v>80</v>
      </c>
      <c r="F31" s="24">
        <v>0</v>
      </c>
      <c r="G31" s="24">
        <v>0</v>
      </c>
      <c r="H31" s="24">
        <v>18</v>
      </c>
      <c r="I31" s="24">
        <v>72.69</v>
      </c>
      <c r="J31" s="24">
        <v>0</v>
      </c>
      <c r="K31" s="24">
        <v>72.69</v>
      </c>
      <c r="L31" s="24">
        <v>25</v>
      </c>
      <c r="M31" s="24">
        <v>59.46</v>
      </c>
      <c r="N31" s="24">
        <v>0</v>
      </c>
      <c r="O31" s="24">
        <v>59.46</v>
      </c>
      <c r="P31" s="24">
        <v>20</v>
      </c>
      <c r="Q31" s="25">
        <v>49.559999999999995</v>
      </c>
      <c r="R31" s="24">
        <v>25</v>
      </c>
    </row>
    <row r="32" spans="1:18" ht="18" customHeight="1" x14ac:dyDescent="0.25">
      <c r="A32" s="24">
        <v>26</v>
      </c>
      <c r="B32" s="24" t="s">
        <v>22</v>
      </c>
      <c r="C32" s="24" t="s">
        <v>132</v>
      </c>
      <c r="D32" s="24" t="s">
        <v>107</v>
      </c>
      <c r="E32" s="24">
        <v>80</v>
      </c>
      <c r="F32" s="24">
        <v>0</v>
      </c>
      <c r="G32" s="24">
        <v>0</v>
      </c>
      <c r="H32" s="24">
        <v>18</v>
      </c>
      <c r="I32" s="24">
        <v>72.16</v>
      </c>
      <c r="J32" s="24">
        <v>0</v>
      </c>
      <c r="K32" s="24">
        <v>72.16</v>
      </c>
      <c r="L32" s="24">
        <v>27</v>
      </c>
      <c r="M32" s="24">
        <v>58.29</v>
      </c>
      <c r="N32" s="24">
        <v>0</v>
      </c>
      <c r="O32" s="24">
        <v>58.29</v>
      </c>
      <c r="P32" s="24">
        <v>27</v>
      </c>
      <c r="Q32" s="25">
        <v>49.125</v>
      </c>
      <c r="R32" s="24">
        <v>26</v>
      </c>
    </row>
    <row r="33" spans="1:18" ht="18" customHeight="1" x14ac:dyDescent="0.25">
      <c r="A33" s="24">
        <v>27</v>
      </c>
      <c r="B33" s="24" t="s">
        <v>23</v>
      </c>
      <c r="C33" s="24" t="s">
        <v>133</v>
      </c>
      <c r="D33" s="24" t="s">
        <v>107</v>
      </c>
      <c r="E33" s="24">
        <v>80</v>
      </c>
      <c r="F33" s="24">
        <v>0</v>
      </c>
      <c r="G33" s="24">
        <v>0</v>
      </c>
      <c r="H33" s="24">
        <v>18</v>
      </c>
      <c r="I33" s="24">
        <v>71.38</v>
      </c>
      <c r="J33" s="24">
        <v>0</v>
      </c>
      <c r="K33" s="24">
        <v>71.38</v>
      </c>
      <c r="L33" s="24">
        <v>28</v>
      </c>
      <c r="M33" s="24">
        <v>59.78</v>
      </c>
      <c r="N33" s="24">
        <v>0</v>
      </c>
      <c r="O33" s="24">
        <v>59.78</v>
      </c>
      <c r="P33" s="24">
        <v>15</v>
      </c>
      <c r="Q33" s="25">
        <v>48.805999999999997</v>
      </c>
      <c r="R33" s="24">
        <v>27</v>
      </c>
    </row>
    <row r="34" spans="1:18" ht="18" customHeight="1" x14ac:dyDescent="0.25">
      <c r="A34" s="24">
        <v>28</v>
      </c>
      <c r="B34" s="24" t="s">
        <v>24</v>
      </c>
      <c r="C34" s="24" t="s">
        <v>134</v>
      </c>
      <c r="D34" s="24" t="s">
        <v>107</v>
      </c>
      <c r="E34" s="24">
        <v>80</v>
      </c>
      <c r="F34" s="24">
        <v>0</v>
      </c>
      <c r="G34" s="24">
        <v>0</v>
      </c>
      <c r="H34" s="24">
        <v>18</v>
      </c>
      <c r="I34" s="24">
        <v>72.430000000000007</v>
      </c>
      <c r="J34" s="24">
        <v>0</v>
      </c>
      <c r="K34" s="24">
        <v>72.430000000000007</v>
      </c>
      <c r="L34" s="24">
        <v>26</v>
      </c>
      <c r="M34" s="24">
        <v>52.58</v>
      </c>
      <c r="N34" s="24">
        <v>0</v>
      </c>
      <c r="O34" s="24">
        <v>52.58</v>
      </c>
      <c r="P34" s="24">
        <v>39</v>
      </c>
      <c r="Q34" s="25">
        <v>48.716000000000008</v>
      </c>
      <c r="R34" s="24">
        <v>28</v>
      </c>
    </row>
    <row r="35" spans="1:18" ht="18" customHeight="1" x14ac:dyDescent="0.25">
      <c r="A35" s="24">
        <v>29</v>
      </c>
      <c r="B35" s="24" t="s">
        <v>25</v>
      </c>
      <c r="C35" s="24" t="s">
        <v>135</v>
      </c>
      <c r="D35" s="24" t="s">
        <v>107</v>
      </c>
      <c r="E35" s="24">
        <v>80</v>
      </c>
      <c r="F35" s="24">
        <v>0</v>
      </c>
      <c r="G35" s="24">
        <v>0</v>
      </c>
      <c r="H35" s="24">
        <v>18</v>
      </c>
      <c r="I35" s="24">
        <v>70.33</v>
      </c>
      <c r="J35" s="24">
        <v>0</v>
      </c>
      <c r="K35" s="24">
        <v>70.33</v>
      </c>
      <c r="L35" s="24">
        <v>29</v>
      </c>
      <c r="M35" s="24">
        <v>59.64</v>
      </c>
      <c r="N35" s="24">
        <v>0</v>
      </c>
      <c r="O35" s="24">
        <v>59.64</v>
      </c>
      <c r="P35" s="24">
        <v>16</v>
      </c>
      <c r="Q35" s="25">
        <v>48.161999999999999</v>
      </c>
      <c r="R35" s="24">
        <v>29</v>
      </c>
    </row>
    <row r="36" spans="1:18" ht="18" customHeight="1" x14ac:dyDescent="0.25">
      <c r="A36" s="24">
        <v>30</v>
      </c>
      <c r="B36" s="24" t="s">
        <v>26</v>
      </c>
      <c r="C36" s="24" t="s">
        <v>136</v>
      </c>
      <c r="D36" s="24" t="s">
        <v>107</v>
      </c>
      <c r="E36" s="24">
        <v>80</v>
      </c>
      <c r="F36" s="24">
        <v>0</v>
      </c>
      <c r="G36" s="24">
        <v>0</v>
      </c>
      <c r="H36" s="24">
        <v>18</v>
      </c>
      <c r="I36" s="24">
        <v>69.8</v>
      </c>
      <c r="J36" s="24">
        <v>0</v>
      </c>
      <c r="K36" s="24">
        <v>69.8</v>
      </c>
      <c r="L36" s="24">
        <v>32</v>
      </c>
      <c r="M36" s="24">
        <v>62.3</v>
      </c>
      <c r="N36" s="24">
        <v>0</v>
      </c>
      <c r="O36" s="24">
        <v>62.3</v>
      </c>
      <c r="P36" s="24">
        <v>8</v>
      </c>
      <c r="Q36" s="25">
        <v>48.11</v>
      </c>
      <c r="R36" s="24">
        <v>30</v>
      </c>
    </row>
    <row r="37" spans="1:18" ht="18" customHeight="1" x14ac:dyDescent="0.25">
      <c r="A37" s="24">
        <v>31</v>
      </c>
      <c r="B37" s="24">
        <v>2240344104</v>
      </c>
      <c r="C37" s="24" t="s">
        <v>137</v>
      </c>
      <c r="D37" s="24" t="s">
        <v>107</v>
      </c>
      <c r="E37" s="24">
        <v>80</v>
      </c>
      <c r="F37" s="24">
        <v>0</v>
      </c>
      <c r="G37" s="24">
        <v>0</v>
      </c>
      <c r="H37" s="24">
        <v>18</v>
      </c>
      <c r="I37" s="24">
        <v>70.33</v>
      </c>
      <c r="J37" s="24">
        <v>0</v>
      </c>
      <c r="K37" s="24">
        <v>70.33</v>
      </c>
      <c r="L37" s="24">
        <v>29</v>
      </c>
      <c r="M37" s="24">
        <v>58.8</v>
      </c>
      <c r="N37" s="24">
        <v>0</v>
      </c>
      <c r="O37" s="24">
        <v>58.8</v>
      </c>
      <c r="P37" s="24">
        <v>24</v>
      </c>
      <c r="Q37" s="25">
        <v>48.078000000000003</v>
      </c>
      <c r="R37" s="24">
        <v>31</v>
      </c>
    </row>
    <row r="38" spans="1:18" ht="18" customHeight="1" x14ac:dyDescent="0.25">
      <c r="A38" s="24">
        <v>32</v>
      </c>
      <c r="B38" s="24">
        <v>2240344125</v>
      </c>
      <c r="C38" s="24" t="s">
        <v>138</v>
      </c>
      <c r="D38" s="24" t="s">
        <v>107</v>
      </c>
      <c r="E38" s="24">
        <v>80</v>
      </c>
      <c r="F38" s="24">
        <v>0</v>
      </c>
      <c r="G38" s="24">
        <v>0</v>
      </c>
      <c r="H38" s="24">
        <v>18</v>
      </c>
      <c r="I38" s="24">
        <v>70.33</v>
      </c>
      <c r="J38" s="24">
        <v>0</v>
      </c>
      <c r="K38" s="24">
        <v>70.33</v>
      </c>
      <c r="L38" s="24">
        <v>29</v>
      </c>
      <c r="M38" s="24">
        <v>52.52</v>
      </c>
      <c r="N38" s="24">
        <v>0</v>
      </c>
      <c r="O38" s="24">
        <v>52.52</v>
      </c>
      <c r="P38" s="24">
        <v>40</v>
      </c>
      <c r="Q38" s="25">
        <v>47.45</v>
      </c>
      <c r="R38" s="24">
        <v>32</v>
      </c>
    </row>
    <row r="39" spans="1:18" ht="18" customHeight="1" x14ac:dyDescent="0.25">
      <c r="A39" s="24">
        <v>33</v>
      </c>
      <c r="B39" s="24" t="s">
        <v>27</v>
      </c>
      <c r="C39" s="24" t="s">
        <v>139</v>
      </c>
      <c r="D39" s="24" t="s">
        <v>107</v>
      </c>
      <c r="E39" s="24">
        <v>80</v>
      </c>
      <c r="F39" s="24">
        <v>0</v>
      </c>
      <c r="G39" s="24">
        <v>0</v>
      </c>
      <c r="H39" s="24">
        <v>18</v>
      </c>
      <c r="I39" s="24">
        <v>68.489999999999995</v>
      </c>
      <c r="J39" s="24">
        <v>0</v>
      </c>
      <c r="K39" s="24">
        <v>68.489999999999995</v>
      </c>
      <c r="L39" s="24">
        <v>33</v>
      </c>
      <c r="M39" s="24">
        <v>57.43</v>
      </c>
      <c r="N39" s="24">
        <v>0</v>
      </c>
      <c r="O39" s="24">
        <v>57.43</v>
      </c>
      <c r="P39" s="24">
        <v>30</v>
      </c>
      <c r="Q39" s="25">
        <v>46.836999999999996</v>
      </c>
      <c r="R39" s="24">
        <v>33</v>
      </c>
    </row>
    <row r="40" spans="1:18" ht="18" customHeight="1" x14ac:dyDescent="0.25">
      <c r="A40" s="24">
        <v>34</v>
      </c>
      <c r="B40" s="24">
        <v>2240344109</v>
      </c>
      <c r="C40" s="24" t="s">
        <v>140</v>
      </c>
      <c r="D40" s="24" t="s">
        <v>107</v>
      </c>
      <c r="E40" s="24">
        <v>80</v>
      </c>
      <c r="F40" s="24">
        <v>0</v>
      </c>
      <c r="G40" s="24">
        <v>0</v>
      </c>
      <c r="H40" s="24">
        <v>18</v>
      </c>
      <c r="I40" s="24">
        <v>68.489999999999995</v>
      </c>
      <c r="J40" s="24">
        <v>0</v>
      </c>
      <c r="K40" s="24">
        <v>68.489999999999995</v>
      </c>
      <c r="L40" s="24">
        <v>33</v>
      </c>
      <c r="M40" s="24">
        <v>50.5</v>
      </c>
      <c r="N40" s="24">
        <v>0</v>
      </c>
      <c r="O40" s="24">
        <v>50.5</v>
      </c>
      <c r="P40" s="24">
        <v>41</v>
      </c>
      <c r="Q40" s="25">
        <v>46.143999999999991</v>
      </c>
      <c r="R40" s="24">
        <v>34</v>
      </c>
    </row>
    <row r="41" spans="1:18" ht="18" customHeight="1" x14ac:dyDescent="0.25">
      <c r="A41" s="24">
        <v>35</v>
      </c>
      <c r="B41" s="24" t="s">
        <v>28</v>
      </c>
      <c r="C41" s="24" t="s">
        <v>141</v>
      </c>
      <c r="D41" s="24" t="s">
        <v>107</v>
      </c>
      <c r="E41" s="24">
        <v>80</v>
      </c>
      <c r="F41" s="24">
        <v>0</v>
      </c>
      <c r="G41" s="24">
        <v>0</v>
      </c>
      <c r="H41" s="24">
        <v>18</v>
      </c>
      <c r="I41" s="24">
        <v>68.23</v>
      </c>
      <c r="J41" s="24">
        <v>0</v>
      </c>
      <c r="K41" s="24">
        <v>68.23</v>
      </c>
      <c r="L41" s="24">
        <v>35</v>
      </c>
      <c r="M41" s="24">
        <v>49.91</v>
      </c>
      <c r="N41" s="24">
        <v>0</v>
      </c>
      <c r="O41" s="24">
        <v>49.91</v>
      </c>
      <c r="P41" s="24">
        <v>42</v>
      </c>
      <c r="Q41" s="25">
        <v>45.929000000000002</v>
      </c>
      <c r="R41" s="24">
        <v>35</v>
      </c>
    </row>
    <row r="42" spans="1:18" ht="18" customHeight="1" x14ac:dyDescent="0.25">
      <c r="A42" s="24">
        <v>36</v>
      </c>
      <c r="B42" s="24" t="s">
        <v>29</v>
      </c>
      <c r="C42" s="24" t="s">
        <v>142</v>
      </c>
      <c r="D42" s="24" t="s">
        <v>107</v>
      </c>
      <c r="E42" s="24">
        <v>80</v>
      </c>
      <c r="F42" s="24">
        <v>0</v>
      </c>
      <c r="G42" s="24">
        <v>0</v>
      </c>
      <c r="H42" s="24">
        <v>18</v>
      </c>
      <c r="I42" s="24">
        <v>65.87</v>
      </c>
      <c r="J42" s="24">
        <v>0</v>
      </c>
      <c r="K42" s="24">
        <v>65.87</v>
      </c>
      <c r="L42" s="24">
        <v>36</v>
      </c>
      <c r="M42" s="24">
        <v>60.79</v>
      </c>
      <c r="N42" s="24">
        <v>0</v>
      </c>
      <c r="O42" s="24">
        <v>60.79</v>
      </c>
      <c r="P42" s="24">
        <v>12</v>
      </c>
      <c r="Q42" s="25">
        <v>45.600999999999999</v>
      </c>
      <c r="R42" s="24">
        <v>36</v>
      </c>
    </row>
    <row r="43" spans="1:18" ht="18" customHeight="1" x14ac:dyDescent="0.25">
      <c r="A43" s="24">
        <v>37</v>
      </c>
      <c r="B43" s="24" t="s">
        <v>30</v>
      </c>
      <c r="C43" s="24" t="s">
        <v>143</v>
      </c>
      <c r="D43" s="24" t="s">
        <v>107</v>
      </c>
      <c r="E43" s="24">
        <v>80</v>
      </c>
      <c r="F43" s="24">
        <v>0</v>
      </c>
      <c r="G43" s="24">
        <v>0</v>
      </c>
      <c r="H43" s="24">
        <v>18</v>
      </c>
      <c r="I43" s="24">
        <v>62.2</v>
      </c>
      <c r="J43" s="24">
        <v>0</v>
      </c>
      <c r="K43" s="24">
        <v>62.2</v>
      </c>
      <c r="L43" s="24">
        <v>38</v>
      </c>
      <c r="M43" s="24">
        <v>61.14</v>
      </c>
      <c r="N43" s="24">
        <v>0</v>
      </c>
      <c r="O43" s="24">
        <v>61.14</v>
      </c>
      <c r="P43" s="24">
        <v>9</v>
      </c>
      <c r="Q43" s="25">
        <v>43.433999999999997</v>
      </c>
      <c r="R43" s="24">
        <v>37</v>
      </c>
    </row>
    <row r="44" spans="1:18" ht="18" customHeight="1" x14ac:dyDescent="0.25">
      <c r="A44" s="24">
        <v>38</v>
      </c>
      <c r="B44" s="24">
        <v>2240344132</v>
      </c>
      <c r="C44" s="24" t="s">
        <v>144</v>
      </c>
      <c r="D44" s="24" t="s">
        <v>107</v>
      </c>
      <c r="E44" s="24">
        <v>80</v>
      </c>
      <c r="F44" s="24">
        <v>0</v>
      </c>
      <c r="G44" s="24">
        <v>0</v>
      </c>
      <c r="H44" s="24">
        <v>18</v>
      </c>
      <c r="I44" s="24">
        <v>63.23</v>
      </c>
      <c r="J44" s="24">
        <v>0</v>
      </c>
      <c r="K44" s="24">
        <v>63.23</v>
      </c>
      <c r="L44" s="24">
        <v>37</v>
      </c>
      <c r="M44" s="24">
        <v>52.64</v>
      </c>
      <c r="N44" s="24">
        <v>0</v>
      </c>
      <c r="O44" s="24">
        <v>52.64</v>
      </c>
      <c r="P44" s="24">
        <v>38</v>
      </c>
      <c r="Q44" s="25">
        <v>43.201999999999998</v>
      </c>
      <c r="R44" s="24">
        <v>38</v>
      </c>
    </row>
    <row r="45" spans="1:18" ht="18" customHeight="1" x14ac:dyDescent="0.25">
      <c r="A45" s="24">
        <v>39</v>
      </c>
      <c r="B45" s="24" t="s">
        <v>31</v>
      </c>
      <c r="C45" s="24" t="s">
        <v>145</v>
      </c>
      <c r="D45" s="24" t="s">
        <v>107</v>
      </c>
      <c r="E45" s="24">
        <v>80</v>
      </c>
      <c r="F45" s="24">
        <v>0</v>
      </c>
      <c r="G45" s="24">
        <v>0</v>
      </c>
      <c r="H45" s="24">
        <v>18</v>
      </c>
      <c r="I45" s="24">
        <v>61.67</v>
      </c>
      <c r="J45" s="24">
        <v>0</v>
      </c>
      <c r="K45" s="24">
        <v>61.67</v>
      </c>
      <c r="L45" s="24">
        <v>39</v>
      </c>
      <c r="M45" s="24">
        <v>56.52</v>
      </c>
      <c r="N45" s="24">
        <v>0</v>
      </c>
      <c r="O45" s="24">
        <v>56.52</v>
      </c>
      <c r="P45" s="24">
        <v>34</v>
      </c>
      <c r="Q45" s="25">
        <v>42.654000000000003</v>
      </c>
      <c r="R45" s="24">
        <v>39</v>
      </c>
    </row>
    <row r="46" spans="1:18" ht="18" customHeight="1" x14ac:dyDescent="0.25">
      <c r="A46" s="24">
        <v>40</v>
      </c>
      <c r="B46" s="24">
        <v>2240344107</v>
      </c>
      <c r="C46" s="24" t="s">
        <v>146</v>
      </c>
      <c r="D46" s="24" t="s">
        <v>107</v>
      </c>
      <c r="E46" s="24">
        <v>80</v>
      </c>
      <c r="F46" s="24">
        <v>0</v>
      </c>
      <c r="G46" s="24">
        <v>0</v>
      </c>
      <c r="H46" s="24">
        <v>18</v>
      </c>
      <c r="I46" s="24">
        <v>60.88</v>
      </c>
      <c r="J46" s="24">
        <v>0</v>
      </c>
      <c r="K46" s="24">
        <v>60.88</v>
      </c>
      <c r="L46" s="24">
        <v>40</v>
      </c>
      <c r="M46" s="24">
        <v>57.43</v>
      </c>
      <c r="N46" s="24">
        <v>0</v>
      </c>
      <c r="O46" s="24">
        <v>57.43</v>
      </c>
      <c r="P46" s="24">
        <v>30</v>
      </c>
      <c r="Q46" s="25">
        <v>42.271000000000001</v>
      </c>
      <c r="R46" s="24">
        <v>40</v>
      </c>
    </row>
    <row r="47" spans="1:18" ht="18" customHeight="1" x14ac:dyDescent="0.25">
      <c r="A47" s="24">
        <v>41</v>
      </c>
      <c r="B47" s="24">
        <v>2240344122</v>
      </c>
      <c r="C47" s="24" t="s">
        <v>147</v>
      </c>
      <c r="D47" s="24" t="s">
        <v>107</v>
      </c>
      <c r="E47" s="24">
        <v>80</v>
      </c>
      <c r="F47" s="24">
        <v>0</v>
      </c>
      <c r="G47" s="24">
        <v>0</v>
      </c>
      <c r="H47" s="24">
        <v>18</v>
      </c>
      <c r="I47" s="24">
        <v>58.52</v>
      </c>
      <c r="J47" s="24">
        <v>0</v>
      </c>
      <c r="K47" s="24">
        <v>58.52</v>
      </c>
      <c r="L47" s="24">
        <v>41</v>
      </c>
      <c r="M47" s="24">
        <v>60.58</v>
      </c>
      <c r="N47" s="24">
        <v>0</v>
      </c>
      <c r="O47" s="24">
        <v>60.58</v>
      </c>
      <c r="P47" s="24">
        <v>13</v>
      </c>
      <c r="Q47" s="25">
        <v>41.17</v>
      </c>
      <c r="R47" s="24">
        <v>41</v>
      </c>
    </row>
    <row r="48" spans="1:18" ht="18" customHeight="1" x14ac:dyDescent="0.25">
      <c r="A48" s="24">
        <v>42</v>
      </c>
      <c r="B48" s="24">
        <v>2240901124</v>
      </c>
      <c r="C48" s="24" t="s">
        <v>148</v>
      </c>
      <c r="D48" s="24" t="s">
        <v>107</v>
      </c>
      <c r="E48" s="24">
        <v>80</v>
      </c>
      <c r="F48" s="24">
        <v>0</v>
      </c>
      <c r="G48" s="24">
        <v>0</v>
      </c>
      <c r="H48" s="24">
        <v>18</v>
      </c>
      <c r="I48" s="24">
        <v>43.3</v>
      </c>
      <c r="J48" s="24">
        <v>0</v>
      </c>
      <c r="K48" s="24">
        <v>43.3</v>
      </c>
      <c r="L48" s="24">
        <v>42</v>
      </c>
      <c r="M48" s="24">
        <v>52.84</v>
      </c>
      <c r="N48" s="24">
        <v>0</v>
      </c>
      <c r="O48" s="24">
        <v>52.84</v>
      </c>
      <c r="P48" s="24">
        <v>37</v>
      </c>
      <c r="Q48" s="25">
        <v>31.263999999999996</v>
      </c>
      <c r="R48" s="24">
        <v>42</v>
      </c>
    </row>
    <row r="49" spans="1:18" ht="18" customHeight="1" x14ac:dyDescent="0.25">
      <c r="A49" s="24">
        <v>43</v>
      </c>
      <c r="B49" s="24" t="s">
        <v>32</v>
      </c>
      <c r="C49" s="24" t="s">
        <v>149</v>
      </c>
      <c r="D49" s="24" t="s">
        <v>107</v>
      </c>
      <c r="E49" s="24">
        <v>80</v>
      </c>
      <c r="F49" s="24">
        <v>0</v>
      </c>
      <c r="G49" s="24">
        <v>0</v>
      </c>
      <c r="H49" s="24">
        <v>18</v>
      </c>
      <c r="I49" s="24">
        <v>34.11</v>
      </c>
      <c r="J49" s="24">
        <v>0</v>
      </c>
      <c r="K49" s="24">
        <v>34.11</v>
      </c>
      <c r="L49" s="24">
        <v>43</v>
      </c>
      <c r="M49" s="24">
        <v>28.35</v>
      </c>
      <c r="N49" s="24">
        <v>0</v>
      </c>
      <c r="O49" s="24">
        <v>28.35</v>
      </c>
      <c r="P49" s="24">
        <v>43</v>
      </c>
      <c r="Q49" s="25">
        <v>23.300999999999998</v>
      </c>
      <c r="R49" s="24">
        <v>43</v>
      </c>
    </row>
    <row r="50" spans="1:18" ht="18" customHeight="1" x14ac:dyDescent="0.25">
      <c r="A50" s="24">
        <v>44</v>
      </c>
      <c r="B50" s="24" t="s">
        <v>33</v>
      </c>
      <c r="C50" s="24" t="s">
        <v>150</v>
      </c>
      <c r="D50" s="24" t="s">
        <v>107</v>
      </c>
      <c r="E50" s="24">
        <v>80</v>
      </c>
      <c r="F50" s="24">
        <v>0</v>
      </c>
      <c r="G50" s="24">
        <v>0</v>
      </c>
      <c r="H50" s="24">
        <v>18</v>
      </c>
      <c r="I50" s="24">
        <v>24.69</v>
      </c>
      <c r="J50" s="24">
        <v>0</v>
      </c>
      <c r="K50" s="24">
        <v>24.69</v>
      </c>
      <c r="L50" s="24">
        <v>44</v>
      </c>
      <c r="M50" s="24">
        <v>0</v>
      </c>
      <c r="N50" s="24">
        <v>0</v>
      </c>
      <c r="O50" s="24">
        <v>0</v>
      </c>
      <c r="P50" s="24">
        <v>44</v>
      </c>
      <c r="Q50" s="25">
        <v>14.814</v>
      </c>
      <c r="R50" s="24">
        <v>44</v>
      </c>
    </row>
    <row r="51" spans="1:18" ht="15.75" x14ac:dyDescent="0.25">
      <c r="A51" s="26" t="s">
        <v>102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R51" s="26"/>
    </row>
    <row r="52" spans="1:18" ht="15.75" x14ac:dyDescent="0.25">
      <c r="A52" s="26" t="s">
        <v>92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ht="15.75" x14ac:dyDescent="0.25">
      <c r="A53" s="26" t="s">
        <v>93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R53" s="26"/>
    </row>
    <row r="54" spans="1:18" ht="15.75" x14ac:dyDescent="0.25">
      <c r="Q54" s="26" t="s">
        <v>94</v>
      </c>
    </row>
    <row r="56" spans="1:18" ht="15.75" x14ac:dyDescent="0.25">
      <c r="Q56" s="26" t="s">
        <v>103</v>
      </c>
    </row>
  </sheetData>
  <mergeCells count="13">
    <mergeCell ref="A1:R1"/>
    <mergeCell ref="E5:H5"/>
    <mergeCell ref="I5:L5"/>
    <mergeCell ref="M5:P5"/>
    <mergeCell ref="A2:R2"/>
    <mergeCell ref="A3:R3"/>
    <mergeCell ref="A4:A6"/>
    <mergeCell ref="B4:B6"/>
    <mergeCell ref="C4:C6"/>
    <mergeCell ref="D4:D6"/>
    <mergeCell ref="E4:P4"/>
    <mergeCell ref="Q4:Q6"/>
    <mergeCell ref="R4:R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5478-01E4-484B-BC79-682177B17FBB}">
  <dimension ref="A1:U64"/>
  <sheetViews>
    <sheetView topLeftCell="A40" workbookViewId="0">
      <selection activeCell="K49" sqref="K49"/>
    </sheetView>
  </sheetViews>
  <sheetFormatPr defaultRowHeight="14.25" x14ac:dyDescent="0.2"/>
  <cols>
    <col min="1" max="1" width="4.25" style="2" customWidth="1"/>
    <col min="2" max="2" width="10.625" style="2" customWidth="1"/>
    <col min="3" max="3" width="7.375" style="2" customWidth="1"/>
    <col min="4" max="4" width="9.875" style="2" customWidth="1"/>
    <col min="5" max="5" width="6.75" style="1" customWidth="1"/>
    <col min="6" max="6" width="6.875" style="1" customWidth="1"/>
    <col min="7" max="7" width="8.5" style="1" customWidth="1"/>
    <col min="8" max="14" width="6.75" style="1" customWidth="1"/>
    <col min="15" max="15" width="8.625" style="1" customWidth="1"/>
    <col min="16" max="16" width="6.75" style="1" customWidth="1"/>
    <col min="17" max="17" width="21.625" style="2" customWidth="1"/>
    <col min="18" max="18" width="12.75" style="2" customWidth="1"/>
    <col min="19" max="19" width="9" style="2"/>
    <col min="20" max="20" width="10.625" style="2" customWidth="1"/>
    <col min="21" max="21" width="11.25" style="2" customWidth="1"/>
    <col min="22" max="256" width="9" style="2"/>
    <col min="257" max="257" width="4.25" style="2" customWidth="1"/>
    <col min="258" max="258" width="13.875" style="2" customWidth="1"/>
    <col min="259" max="259" width="11.5" style="2" customWidth="1"/>
    <col min="260" max="260" width="17.375" style="2" customWidth="1"/>
    <col min="261" max="261" width="6.75" style="2" customWidth="1"/>
    <col min="262" max="262" width="6.875" style="2" customWidth="1"/>
    <col min="263" max="263" width="8.5" style="2" customWidth="1"/>
    <col min="264" max="270" width="6.75" style="2" customWidth="1"/>
    <col min="271" max="271" width="8.625" style="2" customWidth="1"/>
    <col min="272" max="272" width="6.75" style="2" customWidth="1"/>
    <col min="273" max="273" width="26.375" style="2" customWidth="1"/>
    <col min="274" max="274" width="14.75" style="2" customWidth="1"/>
    <col min="275" max="275" width="9" style="2"/>
    <col min="276" max="276" width="10.625" style="2" customWidth="1"/>
    <col min="277" max="277" width="11.25" style="2" customWidth="1"/>
    <col min="278" max="512" width="9" style="2"/>
    <col min="513" max="513" width="4.25" style="2" customWidth="1"/>
    <col min="514" max="514" width="13.875" style="2" customWidth="1"/>
    <col min="515" max="515" width="11.5" style="2" customWidth="1"/>
    <col min="516" max="516" width="17.375" style="2" customWidth="1"/>
    <col min="517" max="517" width="6.75" style="2" customWidth="1"/>
    <col min="518" max="518" width="6.875" style="2" customWidth="1"/>
    <col min="519" max="519" width="8.5" style="2" customWidth="1"/>
    <col min="520" max="526" width="6.75" style="2" customWidth="1"/>
    <col min="527" max="527" width="8.625" style="2" customWidth="1"/>
    <col min="528" max="528" width="6.75" style="2" customWidth="1"/>
    <col min="529" max="529" width="26.375" style="2" customWidth="1"/>
    <col min="530" max="530" width="14.75" style="2" customWidth="1"/>
    <col min="531" max="531" width="9" style="2"/>
    <col min="532" max="532" width="10.625" style="2" customWidth="1"/>
    <col min="533" max="533" width="11.25" style="2" customWidth="1"/>
    <col min="534" max="768" width="9" style="2"/>
    <col min="769" max="769" width="4.25" style="2" customWidth="1"/>
    <col min="770" max="770" width="13.875" style="2" customWidth="1"/>
    <col min="771" max="771" width="11.5" style="2" customWidth="1"/>
    <col min="772" max="772" width="17.375" style="2" customWidth="1"/>
    <col min="773" max="773" width="6.75" style="2" customWidth="1"/>
    <col min="774" max="774" width="6.875" style="2" customWidth="1"/>
    <col min="775" max="775" width="8.5" style="2" customWidth="1"/>
    <col min="776" max="782" width="6.75" style="2" customWidth="1"/>
    <col min="783" max="783" width="8.625" style="2" customWidth="1"/>
    <col min="784" max="784" width="6.75" style="2" customWidth="1"/>
    <col min="785" max="785" width="26.375" style="2" customWidth="1"/>
    <col min="786" max="786" width="14.75" style="2" customWidth="1"/>
    <col min="787" max="787" width="9" style="2"/>
    <col min="788" max="788" width="10.625" style="2" customWidth="1"/>
    <col min="789" max="789" width="11.25" style="2" customWidth="1"/>
    <col min="790" max="1024" width="9" style="2"/>
    <col min="1025" max="1025" width="4.25" style="2" customWidth="1"/>
    <col min="1026" max="1026" width="13.875" style="2" customWidth="1"/>
    <col min="1027" max="1027" width="11.5" style="2" customWidth="1"/>
    <col min="1028" max="1028" width="17.375" style="2" customWidth="1"/>
    <col min="1029" max="1029" width="6.75" style="2" customWidth="1"/>
    <col min="1030" max="1030" width="6.875" style="2" customWidth="1"/>
    <col min="1031" max="1031" width="8.5" style="2" customWidth="1"/>
    <col min="1032" max="1038" width="6.75" style="2" customWidth="1"/>
    <col min="1039" max="1039" width="8.625" style="2" customWidth="1"/>
    <col min="1040" max="1040" width="6.75" style="2" customWidth="1"/>
    <col min="1041" max="1041" width="26.375" style="2" customWidth="1"/>
    <col min="1042" max="1042" width="14.75" style="2" customWidth="1"/>
    <col min="1043" max="1043" width="9" style="2"/>
    <col min="1044" max="1044" width="10.625" style="2" customWidth="1"/>
    <col min="1045" max="1045" width="11.25" style="2" customWidth="1"/>
    <col min="1046" max="1280" width="9" style="2"/>
    <col min="1281" max="1281" width="4.25" style="2" customWidth="1"/>
    <col min="1282" max="1282" width="13.875" style="2" customWidth="1"/>
    <col min="1283" max="1283" width="11.5" style="2" customWidth="1"/>
    <col min="1284" max="1284" width="17.375" style="2" customWidth="1"/>
    <col min="1285" max="1285" width="6.75" style="2" customWidth="1"/>
    <col min="1286" max="1286" width="6.875" style="2" customWidth="1"/>
    <col min="1287" max="1287" width="8.5" style="2" customWidth="1"/>
    <col min="1288" max="1294" width="6.75" style="2" customWidth="1"/>
    <col min="1295" max="1295" width="8.625" style="2" customWidth="1"/>
    <col min="1296" max="1296" width="6.75" style="2" customWidth="1"/>
    <col min="1297" max="1297" width="26.375" style="2" customWidth="1"/>
    <col min="1298" max="1298" width="14.75" style="2" customWidth="1"/>
    <col min="1299" max="1299" width="9" style="2"/>
    <col min="1300" max="1300" width="10.625" style="2" customWidth="1"/>
    <col min="1301" max="1301" width="11.25" style="2" customWidth="1"/>
    <col min="1302" max="1536" width="9" style="2"/>
    <col min="1537" max="1537" width="4.25" style="2" customWidth="1"/>
    <col min="1538" max="1538" width="13.875" style="2" customWidth="1"/>
    <col min="1539" max="1539" width="11.5" style="2" customWidth="1"/>
    <col min="1540" max="1540" width="17.375" style="2" customWidth="1"/>
    <col min="1541" max="1541" width="6.75" style="2" customWidth="1"/>
    <col min="1542" max="1542" width="6.875" style="2" customWidth="1"/>
    <col min="1543" max="1543" width="8.5" style="2" customWidth="1"/>
    <col min="1544" max="1550" width="6.75" style="2" customWidth="1"/>
    <col min="1551" max="1551" width="8.625" style="2" customWidth="1"/>
    <col min="1552" max="1552" width="6.75" style="2" customWidth="1"/>
    <col min="1553" max="1553" width="26.375" style="2" customWidth="1"/>
    <col min="1554" max="1554" width="14.75" style="2" customWidth="1"/>
    <col min="1555" max="1555" width="9" style="2"/>
    <col min="1556" max="1556" width="10.625" style="2" customWidth="1"/>
    <col min="1557" max="1557" width="11.25" style="2" customWidth="1"/>
    <col min="1558" max="1792" width="9" style="2"/>
    <col min="1793" max="1793" width="4.25" style="2" customWidth="1"/>
    <col min="1794" max="1794" width="13.875" style="2" customWidth="1"/>
    <col min="1795" max="1795" width="11.5" style="2" customWidth="1"/>
    <col min="1796" max="1796" width="17.375" style="2" customWidth="1"/>
    <col min="1797" max="1797" width="6.75" style="2" customWidth="1"/>
    <col min="1798" max="1798" width="6.875" style="2" customWidth="1"/>
    <col min="1799" max="1799" width="8.5" style="2" customWidth="1"/>
    <col min="1800" max="1806" width="6.75" style="2" customWidth="1"/>
    <col min="1807" max="1807" width="8.625" style="2" customWidth="1"/>
    <col min="1808" max="1808" width="6.75" style="2" customWidth="1"/>
    <col min="1809" max="1809" width="26.375" style="2" customWidth="1"/>
    <col min="1810" max="1810" width="14.75" style="2" customWidth="1"/>
    <col min="1811" max="1811" width="9" style="2"/>
    <col min="1812" max="1812" width="10.625" style="2" customWidth="1"/>
    <col min="1813" max="1813" width="11.25" style="2" customWidth="1"/>
    <col min="1814" max="2048" width="9" style="2"/>
    <col min="2049" max="2049" width="4.25" style="2" customWidth="1"/>
    <col min="2050" max="2050" width="13.875" style="2" customWidth="1"/>
    <col min="2051" max="2051" width="11.5" style="2" customWidth="1"/>
    <col min="2052" max="2052" width="17.375" style="2" customWidth="1"/>
    <col min="2053" max="2053" width="6.75" style="2" customWidth="1"/>
    <col min="2054" max="2054" width="6.875" style="2" customWidth="1"/>
    <col min="2055" max="2055" width="8.5" style="2" customWidth="1"/>
    <col min="2056" max="2062" width="6.75" style="2" customWidth="1"/>
    <col min="2063" max="2063" width="8.625" style="2" customWidth="1"/>
    <col min="2064" max="2064" width="6.75" style="2" customWidth="1"/>
    <col min="2065" max="2065" width="26.375" style="2" customWidth="1"/>
    <col min="2066" max="2066" width="14.75" style="2" customWidth="1"/>
    <col min="2067" max="2067" width="9" style="2"/>
    <col min="2068" max="2068" width="10.625" style="2" customWidth="1"/>
    <col min="2069" max="2069" width="11.25" style="2" customWidth="1"/>
    <col min="2070" max="2304" width="9" style="2"/>
    <col min="2305" max="2305" width="4.25" style="2" customWidth="1"/>
    <col min="2306" max="2306" width="13.875" style="2" customWidth="1"/>
    <col min="2307" max="2307" width="11.5" style="2" customWidth="1"/>
    <col min="2308" max="2308" width="17.375" style="2" customWidth="1"/>
    <col min="2309" max="2309" width="6.75" style="2" customWidth="1"/>
    <col min="2310" max="2310" width="6.875" style="2" customWidth="1"/>
    <col min="2311" max="2311" width="8.5" style="2" customWidth="1"/>
    <col min="2312" max="2318" width="6.75" style="2" customWidth="1"/>
    <col min="2319" max="2319" width="8.625" style="2" customWidth="1"/>
    <col min="2320" max="2320" width="6.75" style="2" customWidth="1"/>
    <col min="2321" max="2321" width="26.375" style="2" customWidth="1"/>
    <col min="2322" max="2322" width="14.75" style="2" customWidth="1"/>
    <col min="2323" max="2323" width="9" style="2"/>
    <col min="2324" max="2324" width="10.625" style="2" customWidth="1"/>
    <col min="2325" max="2325" width="11.25" style="2" customWidth="1"/>
    <col min="2326" max="2560" width="9" style="2"/>
    <col min="2561" max="2561" width="4.25" style="2" customWidth="1"/>
    <col min="2562" max="2562" width="13.875" style="2" customWidth="1"/>
    <col min="2563" max="2563" width="11.5" style="2" customWidth="1"/>
    <col min="2564" max="2564" width="17.375" style="2" customWidth="1"/>
    <col min="2565" max="2565" width="6.75" style="2" customWidth="1"/>
    <col min="2566" max="2566" width="6.875" style="2" customWidth="1"/>
    <col min="2567" max="2567" width="8.5" style="2" customWidth="1"/>
    <col min="2568" max="2574" width="6.75" style="2" customWidth="1"/>
    <col min="2575" max="2575" width="8.625" style="2" customWidth="1"/>
    <col min="2576" max="2576" width="6.75" style="2" customWidth="1"/>
    <col min="2577" max="2577" width="26.375" style="2" customWidth="1"/>
    <col min="2578" max="2578" width="14.75" style="2" customWidth="1"/>
    <col min="2579" max="2579" width="9" style="2"/>
    <col min="2580" max="2580" width="10.625" style="2" customWidth="1"/>
    <col min="2581" max="2581" width="11.25" style="2" customWidth="1"/>
    <col min="2582" max="2816" width="9" style="2"/>
    <col min="2817" max="2817" width="4.25" style="2" customWidth="1"/>
    <col min="2818" max="2818" width="13.875" style="2" customWidth="1"/>
    <col min="2819" max="2819" width="11.5" style="2" customWidth="1"/>
    <col min="2820" max="2820" width="17.375" style="2" customWidth="1"/>
    <col min="2821" max="2821" width="6.75" style="2" customWidth="1"/>
    <col min="2822" max="2822" width="6.875" style="2" customWidth="1"/>
    <col min="2823" max="2823" width="8.5" style="2" customWidth="1"/>
    <col min="2824" max="2830" width="6.75" style="2" customWidth="1"/>
    <col min="2831" max="2831" width="8.625" style="2" customWidth="1"/>
    <col min="2832" max="2832" width="6.75" style="2" customWidth="1"/>
    <col min="2833" max="2833" width="26.375" style="2" customWidth="1"/>
    <col min="2834" max="2834" width="14.75" style="2" customWidth="1"/>
    <col min="2835" max="2835" width="9" style="2"/>
    <col min="2836" max="2836" width="10.625" style="2" customWidth="1"/>
    <col min="2837" max="2837" width="11.25" style="2" customWidth="1"/>
    <col min="2838" max="3072" width="9" style="2"/>
    <col min="3073" max="3073" width="4.25" style="2" customWidth="1"/>
    <col min="3074" max="3074" width="13.875" style="2" customWidth="1"/>
    <col min="3075" max="3075" width="11.5" style="2" customWidth="1"/>
    <col min="3076" max="3076" width="17.375" style="2" customWidth="1"/>
    <col min="3077" max="3077" width="6.75" style="2" customWidth="1"/>
    <col min="3078" max="3078" width="6.875" style="2" customWidth="1"/>
    <col min="3079" max="3079" width="8.5" style="2" customWidth="1"/>
    <col min="3080" max="3086" width="6.75" style="2" customWidth="1"/>
    <col min="3087" max="3087" width="8.625" style="2" customWidth="1"/>
    <col min="3088" max="3088" width="6.75" style="2" customWidth="1"/>
    <col min="3089" max="3089" width="26.375" style="2" customWidth="1"/>
    <col min="3090" max="3090" width="14.75" style="2" customWidth="1"/>
    <col min="3091" max="3091" width="9" style="2"/>
    <col min="3092" max="3092" width="10.625" style="2" customWidth="1"/>
    <col min="3093" max="3093" width="11.25" style="2" customWidth="1"/>
    <col min="3094" max="3328" width="9" style="2"/>
    <col min="3329" max="3329" width="4.25" style="2" customWidth="1"/>
    <col min="3330" max="3330" width="13.875" style="2" customWidth="1"/>
    <col min="3331" max="3331" width="11.5" style="2" customWidth="1"/>
    <col min="3332" max="3332" width="17.375" style="2" customWidth="1"/>
    <col min="3333" max="3333" width="6.75" style="2" customWidth="1"/>
    <col min="3334" max="3334" width="6.875" style="2" customWidth="1"/>
    <col min="3335" max="3335" width="8.5" style="2" customWidth="1"/>
    <col min="3336" max="3342" width="6.75" style="2" customWidth="1"/>
    <col min="3343" max="3343" width="8.625" style="2" customWidth="1"/>
    <col min="3344" max="3344" width="6.75" style="2" customWidth="1"/>
    <col min="3345" max="3345" width="26.375" style="2" customWidth="1"/>
    <col min="3346" max="3346" width="14.75" style="2" customWidth="1"/>
    <col min="3347" max="3347" width="9" style="2"/>
    <col min="3348" max="3348" width="10.625" style="2" customWidth="1"/>
    <col min="3349" max="3349" width="11.25" style="2" customWidth="1"/>
    <col min="3350" max="3584" width="9" style="2"/>
    <col min="3585" max="3585" width="4.25" style="2" customWidth="1"/>
    <col min="3586" max="3586" width="13.875" style="2" customWidth="1"/>
    <col min="3587" max="3587" width="11.5" style="2" customWidth="1"/>
    <col min="3588" max="3588" width="17.375" style="2" customWidth="1"/>
    <col min="3589" max="3589" width="6.75" style="2" customWidth="1"/>
    <col min="3590" max="3590" width="6.875" style="2" customWidth="1"/>
    <col min="3591" max="3591" width="8.5" style="2" customWidth="1"/>
    <col min="3592" max="3598" width="6.75" style="2" customWidth="1"/>
    <col min="3599" max="3599" width="8.625" style="2" customWidth="1"/>
    <col min="3600" max="3600" width="6.75" style="2" customWidth="1"/>
    <col min="3601" max="3601" width="26.375" style="2" customWidth="1"/>
    <col min="3602" max="3602" width="14.75" style="2" customWidth="1"/>
    <col min="3603" max="3603" width="9" style="2"/>
    <col min="3604" max="3604" width="10.625" style="2" customWidth="1"/>
    <col min="3605" max="3605" width="11.25" style="2" customWidth="1"/>
    <col min="3606" max="3840" width="9" style="2"/>
    <col min="3841" max="3841" width="4.25" style="2" customWidth="1"/>
    <col min="3842" max="3842" width="13.875" style="2" customWidth="1"/>
    <col min="3843" max="3843" width="11.5" style="2" customWidth="1"/>
    <col min="3844" max="3844" width="17.375" style="2" customWidth="1"/>
    <col min="3845" max="3845" width="6.75" style="2" customWidth="1"/>
    <col min="3846" max="3846" width="6.875" style="2" customWidth="1"/>
    <col min="3847" max="3847" width="8.5" style="2" customWidth="1"/>
    <col min="3848" max="3854" width="6.75" style="2" customWidth="1"/>
    <col min="3855" max="3855" width="8.625" style="2" customWidth="1"/>
    <col min="3856" max="3856" width="6.75" style="2" customWidth="1"/>
    <col min="3857" max="3857" width="26.375" style="2" customWidth="1"/>
    <col min="3858" max="3858" width="14.75" style="2" customWidth="1"/>
    <col min="3859" max="3859" width="9" style="2"/>
    <col min="3860" max="3860" width="10.625" style="2" customWidth="1"/>
    <col min="3861" max="3861" width="11.25" style="2" customWidth="1"/>
    <col min="3862" max="4096" width="9" style="2"/>
    <col min="4097" max="4097" width="4.25" style="2" customWidth="1"/>
    <col min="4098" max="4098" width="13.875" style="2" customWidth="1"/>
    <col min="4099" max="4099" width="11.5" style="2" customWidth="1"/>
    <col min="4100" max="4100" width="17.375" style="2" customWidth="1"/>
    <col min="4101" max="4101" width="6.75" style="2" customWidth="1"/>
    <col min="4102" max="4102" width="6.875" style="2" customWidth="1"/>
    <col min="4103" max="4103" width="8.5" style="2" customWidth="1"/>
    <col min="4104" max="4110" width="6.75" style="2" customWidth="1"/>
    <col min="4111" max="4111" width="8.625" style="2" customWidth="1"/>
    <col min="4112" max="4112" width="6.75" style="2" customWidth="1"/>
    <col min="4113" max="4113" width="26.375" style="2" customWidth="1"/>
    <col min="4114" max="4114" width="14.75" style="2" customWidth="1"/>
    <col min="4115" max="4115" width="9" style="2"/>
    <col min="4116" max="4116" width="10.625" style="2" customWidth="1"/>
    <col min="4117" max="4117" width="11.25" style="2" customWidth="1"/>
    <col min="4118" max="4352" width="9" style="2"/>
    <col min="4353" max="4353" width="4.25" style="2" customWidth="1"/>
    <col min="4354" max="4354" width="13.875" style="2" customWidth="1"/>
    <col min="4355" max="4355" width="11.5" style="2" customWidth="1"/>
    <col min="4356" max="4356" width="17.375" style="2" customWidth="1"/>
    <col min="4357" max="4357" width="6.75" style="2" customWidth="1"/>
    <col min="4358" max="4358" width="6.875" style="2" customWidth="1"/>
    <col min="4359" max="4359" width="8.5" style="2" customWidth="1"/>
    <col min="4360" max="4366" width="6.75" style="2" customWidth="1"/>
    <col min="4367" max="4367" width="8.625" style="2" customWidth="1"/>
    <col min="4368" max="4368" width="6.75" style="2" customWidth="1"/>
    <col min="4369" max="4369" width="26.375" style="2" customWidth="1"/>
    <col min="4370" max="4370" width="14.75" style="2" customWidth="1"/>
    <col min="4371" max="4371" width="9" style="2"/>
    <col min="4372" max="4372" width="10.625" style="2" customWidth="1"/>
    <col min="4373" max="4373" width="11.25" style="2" customWidth="1"/>
    <col min="4374" max="4608" width="9" style="2"/>
    <col min="4609" max="4609" width="4.25" style="2" customWidth="1"/>
    <col min="4610" max="4610" width="13.875" style="2" customWidth="1"/>
    <col min="4611" max="4611" width="11.5" style="2" customWidth="1"/>
    <col min="4612" max="4612" width="17.375" style="2" customWidth="1"/>
    <col min="4613" max="4613" width="6.75" style="2" customWidth="1"/>
    <col min="4614" max="4614" width="6.875" style="2" customWidth="1"/>
    <col min="4615" max="4615" width="8.5" style="2" customWidth="1"/>
    <col min="4616" max="4622" width="6.75" style="2" customWidth="1"/>
    <col min="4623" max="4623" width="8.625" style="2" customWidth="1"/>
    <col min="4624" max="4624" width="6.75" style="2" customWidth="1"/>
    <col min="4625" max="4625" width="26.375" style="2" customWidth="1"/>
    <col min="4626" max="4626" width="14.75" style="2" customWidth="1"/>
    <col min="4627" max="4627" width="9" style="2"/>
    <col min="4628" max="4628" width="10.625" style="2" customWidth="1"/>
    <col min="4629" max="4629" width="11.25" style="2" customWidth="1"/>
    <col min="4630" max="4864" width="9" style="2"/>
    <col min="4865" max="4865" width="4.25" style="2" customWidth="1"/>
    <col min="4866" max="4866" width="13.875" style="2" customWidth="1"/>
    <col min="4867" max="4867" width="11.5" style="2" customWidth="1"/>
    <col min="4868" max="4868" width="17.375" style="2" customWidth="1"/>
    <col min="4869" max="4869" width="6.75" style="2" customWidth="1"/>
    <col min="4870" max="4870" width="6.875" style="2" customWidth="1"/>
    <col min="4871" max="4871" width="8.5" style="2" customWidth="1"/>
    <col min="4872" max="4878" width="6.75" style="2" customWidth="1"/>
    <col min="4879" max="4879" width="8.625" style="2" customWidth="1"/>
    <col min="4880" max="4880" width="6.75" style="2" customWidth="1"/>
    <col min="4881" max="4881" width="26.375" style="2" customWidth="1"/>
    <col min="4882" max="4882" width="14.75" style="2" customWidth="1"/>
    <col min="4883" max="4883" width="9" style="2"/>
    <col min="4884" max="4884" width="10.625" style="2" customWidth="1"/>
    <col min="4885" max="4885" width="11.25" style="2" customWidth="1"/>
    <col min="4886" max="5120" width="9" style="2"/>
    <col min="5121" max="5121" width="4.25" style="2" customWidth="1"/>
    <col min="5122" max="5122" width="13.875" style="2" customWidth="1"/>
    <col min="5123" max="5123" width="11.5" style="2" customWidth="1"/>
    <col min="5124" max="5124" width="17.375" style="2" customWidth="1"/>
    <col min="5125" max="5125" width="6.75" style="2" customWidth="1"/>
    <col min="5126" max="5126" width="6.875" style="2" customWidth="1"/>
    <col min="5127" max="5127" width="8.5" style="2" customWidth="1"/>
    <col min="5128" max="5134" width="6.75" style="2" customWidth="1"/>
    <col min="5135" max="5135" width="8.625" style="2" customWidth="1"/>
    <col min="5136" max="5136" width="6.75" style="2" customWidth="1"/>
    <col min="5137" max="5137" width="26.375" style="2" customWidth="1"/>
    <col min="5138" max="5138" width="14.75" style="2" customWidth="1"/>
    <col min="5139" max="5139" width="9" style="2"/>
    <col min="5140" max="5140" width="10.625" style="2" customWidth="1"/>
    <col min="5141" max="5141" width="11.25" style="2" customWidth="1"/>
    <col min="5142" max="5376" width="9" style="2"/>
    <col min="5377" max="5377" width="4.25" style="2" customWidth="1"/>
    <col min="5378" max="5378" width="13.875" style="2" customWidth="1"/>
    <col min="5379" max="5379" width="11.5" style="2" customWidth="1"/>
    <col min="5380" max="5380" width="17.375" style="2" customWidth="1"/>
    <col min="5381" max="5381" width="6.75" style="2" customWidth="1"/>
    <col min="5382" max="5382" width="6.875" style="2" customWidth="1"/>
    <col min="5383" max="5383" width="8.5" style="2" customWidth="1"/>
    <col min="5384" max="5390" width="6.75" style="2" customWidth="1"/>
    <col min="5391" max="5391" width="8.625" style="2" customWidth="1"/>
    <col min="5392" max="5392" width="6.75" style="2" customWidth="1"/>
    <col min="5393" max="5393" width="26.375" style="2" customWidth="1"/>
    <col min="5394" max="5394" width="14.75" style="2" customWidth="1"/>
    <col min="5395" max="5395" width="9" style="2"/>
    <col min="5396" max="5396" width="10.625" style="2" customWidth="1"/>
    <col min="5397" max="5397" width="11.25" style="2" customWidth="1"/>
    <col min="5398" max="5632" width="9" style="2"/>
    <col min="5633" max="5633" width="4.25" style="2" customWidth="1"/>
    <col min="5634" max="5634" width="13.875" style="2" customWidth="1"/>
    <col min="5635" max="5635" width="11.5" style="2" customWidth="1"/>
    <col min="5636" max="5636" width="17.375" style="2" customWidth="1"/>
    <col min="5637" max="5637" width="6.75" style="2" customWidth="1"/>
    <col min="5638" max="5638" width="6.875" style="2" customWidth="1"/>
    <col min="5639" max="5639" width="8.5" style="2" customWidth="1"/>
    <col min="5640" max="5646" width="6.75" style="2" customWidth="1"/>
    <col min="5647" max="5647" width="8.625" style="2" customWidth="1"/>
    <col min="5648" max="5648" width="6.75" style="2" customWidth="1"/>
    <col min="5649" max="5649" width="26.375" style="2" customWidth="1"/>
    <col min="5650" max="5650" width="14.75" style="2" customWidth="1"/>
    <col min="5651" max="5651" width="9" style="2"/>
    <col min="5652" max="5652" width="10.625" style="2" customWidth="1"/>
    <col min="5653" max="5653" width="11.25" style="2" customWidth="1"/>
    <col min="5654" max="5888" width="9" style="2"/>
    <col min="5889" max="5889" width="4.25" style="2" customWidth="1"/>
    <col min="5890" max="5890" width="13.875" style="2" customWidth="1"/>
    <col min="5891" max="5891" width="11.5" style="2" customWidth="1"/>
    <col min="5892" max="5892" width="17.375" style="2" customWidth="1"/>
    <col min="5893" max="5893" width="6.75" style="2" customWidth="1"/>
    <col min="5894" max="5894" width="6.875" style="2" customWidth="1"/>
    <col min="5895" max="5895" width="8.5" style="2" customWidth="1"/>
    <col min="5896" max="5902" width="6.75" style="2" customWidth="1"/>
    <col min="5903" max="5903" width="8.625" style="2" customWidth="1"/>
    <col min="5904" max="5904" width="6.75" style="2" customWidth="1"/>
    <col min="5905" max="5905" width="26.375" style="2" customWidth="1"/>
    <col min="5906" max="5906" width="14.75" style="2" customWidth="1"/>
    <col min="5907" max="5907" width="9" style="2"/>
    <col min="5908" max="5908" width="10.625" style="2" customWidth="1"/>
    <col min="5909" max="5909" width="11.25" style="2" customWidth="1"/>
    <col min="5910" max="6144" width="9" style="2"/>
    <col min="6145" max="6145" width="4.25" style="2" customWidth="1"/>
    <col min="6146" max="6146" width="13.875" style="2" customWidth="1"/>
    <col min="6147" max="6147" width="11.5" style="2" customWidth="1"/>
    <col min="6148" max="6148" width="17.375" style="2" customWidth="1"/>
    <col min="6149" max="6149" width="6.75" style="2" customWidth="1"/>
    <col min="6150" max="6150" width="6.875" style="2" customWidth="1"/>
    <col min="6151" max="6151" width="8.5" style="2" customWidth="1"/>
    <col min="6152" max="6158" width="6.75" style="2" customWidth="1"/>
    <col min="6159" max="6159" width="8.625" style="2" customWidth="1"/>
    <col min="6160" max="6160" width="6.75" style="2" customWidth="1"/>
    <col min="6161" max="6161" width="26.375" style="2" customWidth="1"/>
    <col min="6162" max="6162" width="14.75" style="2" customWidth="1"/>
    <col min="6163" max="6163" width="9" style="2"/>
    <col min="6164" max="6164" width="10.625" style="2" customWidth="1"/>
    <col min="6165" max="6165" width="11.25" style="2" customWidth="1"/>
    <col min="6166" max="6400" width="9" style="2"/>
    <col min="6401" max="6401" width="4.25" style="2" customWidth="1"/>
    <col min="6402" max="6402" width="13.875" style="2" customWidth="1"/>
    <col min="6403" max="6403" width="11.5" style="2" customWidth="1"/>
    <col min="6404" max="6404" width="17.375" style="2" customWidth="1"/>
    <col min="6405" max="6405" width="6.75" style="2" customWidth="1"/>
    <col min="6406" max="6406" width="6.875" style="2" customWidth="1"/>
    <col min="6407" max="6407" width="8.5" style="2" customWidth="1"/>
    <col min="6408" max="6414" width="6.75" style="2" customWidth="1"/>
    <col min="6415" max="6415" width="8.625" style="2" customWidth="1"/>
    <col min="6416" max="6416" width="6.75" style="2" customWidth="1"/>
    <col min="6417" max="6417" width="26.375" style="2" customWidth="1"/>
    <col min="6418" max="6418" width="14.75" style="2" customWidth="1"/>
    <col min="6419" max="6419" width="9" style="2"/>
    <col min="6420" max="6420" width="10.625" style="2" customWidth="1"/>
    <col min="6421" max="6421" width="11.25" style="2" customWidth="1"/>
    <col min="6422" max="6656" width="9" style="2"/>
    <col min="6657" max="6657" width="4.25" style="2" customWidth="1"/>
    <col min="6658" max="6658" width="13.875" style="2" customWidth="1"/>
    <col min="6659" max="6659" width="11.5" style="2" customWidth="1"/>
    <col min="6660" max="6660" width="17.375" style="2" customWidth="1"/>
    <col min="6661" max="6661" width="6.75" style="2" customWidth="1"/>
    <col min="6662" max="6662" width="6.875" style="2" customWidth="1"/>
    <col min="6663" max="6663" width="8.5" style="2" customWidth="1"/>
    <col min="6664" max="6670" width="6.75" style="2" customWidth="1"/>
    <col min="6671" max="6671" width="8.625" style="2" customWidth="1"/>
    <col min="6672" max="6672" width="6.75" style="2" customWidth="1"/>
    <col min="6673" max="6673" width="26.375" style="2" customWidth="1"/>
    <col min="6674" max="6674" width="14.75" style="2" customWidth="1"/>
    <col min="6675" max="6675" width="9" style="2"/>
    <col min="6676" max="6676" width="10.625" style="2" customWidth="1"/>
    <col min="6677" max="6677" width="11.25" style="2" customWidth="1"/>
    <col min="6678" max="6912" width="9" style="2"/>
    <col min="6913" max="6913" width="4.25" style="2" customWidth="1"/>
    <col min="6914" max="6914" width="13.875" style="2" customWidth="1"/>
    <col min="6915" max="6915" width="11.5" style="2" customWidth="1"/>
    <col min="6916" max="6916" width="17.375" style="2" customWidth="1"/>
    <col min="6917" max="6917" width="6.75" style="2" customWidth="1"/>
    <col min="6918" max="6918" width="6.875" style="2" customWidth="1"/>
    <col min="6919" max="6919" width="8.5" style="2" customWidth="1"/>
    <col min="6920" max="6926" width="6.75" style="2" customWidth="1"/>
    <col min="6927" max="6927" width="8.625" style="2" customWidth="1"/>
    <col min="6928" max="6928" width="6.75" style="2" customWidth="1"/>
    <col min="6929" max="6929" width="26.375" style="2" customWidth="1"/>
    <col min="6930" max="6930" width="14.75" style="2" customWidth="1"/>
    <col min="6931" max="6931" width="9" style="2"/>
    <col min="6932" max="6932" width="10.625" style="2" customWidth="1"/>
    <col min="6933" max="6933" width="11.25" style="2" customWidth="1"/>
    <col min="6934" max="7168" width="9" style="2"/>
    <col min="7169" max="7169" width="4.25" style="2" customWidth="1"/>
    <col min="7170" max="7170" width="13.875" style="2" customWidth="1"/>
    <col min="7171" max="7171" width="11.5" style="2" customWidth="1"/>
    <col min="7172" max="7172" width="17.375" style="2" customWidth="1"/>
    <col min="7173" max="7173" width="6.75" style="2" customWidth="1"/>
    <col min="7174" max="7174" width="6.875" style="2" customWidth="1"/>
    <col min="7175" max="7175" width="8.5" style="2" customWidth="1"/>
    <col min="7176" max="7182" width="6.75" style="2" customWidth="1"/>
    <col min="7183" max="7183" width="8.625" style="2" customWidth="1"/>
    <col min="7184" max="7184" width="6.75" style="2" customWidth="1"/>
    <col min="7185" max="7185" width="26.375" style="2" customWidth="1"/>
    <col min="7186" max="7186" width="14.75" style="2" customWidth="1"/>
    <col min="7187" max="7187" width="9" style="2"/>
    <col min="7188" max="7188" width="10.625" style="2" customWidth="1"/>
    <col min="7189" max="7189" width="11.25" style="2" customWidth="1"/>
    <col min="7190" max="7424" width="9" style="2"/>
    <col min="7425" max="7425" width="4.25" style="2" customWidth="1"/>
    <col min="7426" max="7426" width="13.875" style="2" customWidth="1"/>
    <col min="7427" max="7427" width="11.5" style="2" customWidth="1"/>
    <col min="7428" max="7428" width="17.375" style="2" customWidth="1"/>
    <col min="7429" max="7429" width="6.75" style="2" customWidth="1"/>
    <col min="7430" max="7430" width="6.875" style="2" customWidth="1"/>
    <col min="7431" max="7431" width="8.5" style="2" customWidth="1"/>
    <col min="7432" max="7438" width="6.75" style="2" customWidth="1"/>
    <col min="7439" max="7439" width="8.625" style="2" customWidth="1"/>
    <col min="7440" max="7440" width="6.75" style="2" customWidth="1"/>
    <col min="7441" max="7441" width="26.375" style="2" customWidth="1"/>
    <col min="7442" max="7442" width="14.75" style="2" customWidth="1"/>
    <col min="7443" max="7443" width="9" style="2"/>
    <col min="7444" max="7444" width="10.625" style="2" customWidth="1"/>
    <col min="7445" max="7445" width="11.25" style="2" customWidth="1"/>
    <col min="7446" max="7680" width="9" style="2"/>
    <col min="7681" max="7681" width="4.25" style="2" customWidth="1"/>
    <col min="7682" max="7682" width="13.875" style="2" customWidth="1"/>
    <col min="7683" max="7683" width="11.5" style="2" customWidth="1"/>
    <col min="7684" max="7684" width="17.375" style="2" customWidth="1"/>
    <col min="7685" max="7685" width="6.75" style="2" customWidth="1"/>
    <col min="7686" max="7686" width="6.875" style="2" customWidth="1"/>
    <col min="7687" max="7687" width="8.5" style="2" customWidth="1"/>
    <col min="7688" max="7694" width="6.75" style="2" customWidth="1"/>
    <col min="7695" max="7695" width="8.625" style="2" customWidth="1"/>
    <col min="7696" max="7696" width="6.75" style="2" customWidth="1"/>
    <col min="7697" max="7697" width="26.375" style="2" customWidth="1"/>
    <col min="7698" max="7698" width="14.75" style="2" customWidth="1"/>
    <col min="7699" max="7699" width="9" style="2"/>
    <col min="7700" max="7700" width="10.625" style="2" customWidth="1"/>
    <col min="7701" max="7701" width="11.25" style="2" customWidth="1"/>
    <col min="7702" max="7936" width="9" style="2"/>
    <col min="7937" max="7937" width="4.25" style="2" customWidth="1"/>
    <col min="7938" max="7938" width="13.875" style="2" customWidth="1"/>
    <col min="7939" max="7939" width="11.5" style="2" customWidth="1"/>
    <col min="7940" max="7940" width="17.375" style="2" customWidth="1"/>
    <col min="7941" max="7941" width="6.75" style="2" customWidth="1"/>
    <col min="7942" max="7942" width="6.875" style="2" customWidth="1"/>
    <col min="7943" max="7943" width="8.5" style="2" customWidth="1"/>
    <col min="7944" max="7950" width="6.75" style="2" customWidth="1"/>
    <col min="7951" max="7951" width="8.625" style="2" customWidth="1"/>
    <col min="7952" max="7952" width="6.75" style="2" customWidth="1"/>
    <col min="7953" max="7953" width="26.375" style="2" customWidth="1"/>
    <col min="7954" max="7954" width="14.75" style="2" customWidth="1"/>
    <col min="7955" max="7955" width="9" style="2"/>
    <col min="7956" max="7956" width="10.625" style="2" customWidth="1"/>
    <col min="7957" max="7957" width="11.25" style="2" customWidth="1"/>
    <col min="7958" max="8192" width="9" style="2"/>
    <col min="8193" max="8193" width="4.25" style="2" customWidth="1"/>
    <col min="8194" max="8194" width="13.875" style="2" customWidth="1"/>
    <col min="8195" max="8195" width="11.5" style="2" customWidth="1"/>
    <col min="8196" max="8196" width="17.375" style="2" customWidth="1"/>
    <col min="8197" max="8197" width="6.75" style="2" customWidth="1"/>
    <col min="8198" max="8198" width="6.875" style="2" customWidth="1"/>
    <col min="8199" max="8199" width="8.5" style="2" customWidth="1"/>
    <col min="8200" max="8206" width="6.75" style="2" customWidth="1"/>
    <col min="8207" max="8207" width="8.625" style="2" customWidth="1"/>
    <col min="8208" max="8208" width="6.75" style="2" customWidth="1"/>
    <col min="8209" max="8209" width="26.375" style="2" customWidth="1"/>
    <col min="8210" max="8210" width="14.75" style="2" customWidth="1"/>
    <col min="8211" max="8211" width="9" style="2"/>
    <col min="8212" max="8212" width="10.625" style="2" customWidth="1"/>
    <col min="8213" max="8213" width="11.25" style="2" customWidth="1"/>
    <col min="8214" max="8448" width="9" style="2"/>
    <col min="8449" max="8449" width="4.25" style="2" customWidth="1"/>
    <col min="8450" max="8450" width="13.875" style="2" customWidth="1"/>
    <col min="8451" max="8451" width="11.5" style="2" customWidth="1"/>
    <col min="8452" max="8452" width="17.375" style="2" customWidth="1"/>
    <col min="8453" max="8453" width="6.75" style="2" customWidth="1"/>
    <col min="8454" max="8454" width="6.875" style="2" customWidth="1"/>
    <col min="8455" max="8455" width="8.5" style="2" customWidth="1"/>
    <col min="8456" max="8462" width="6.75" style="2" customWidth="1"/>
    <col min="8463" max="8463" width="8.625" style="2" customWidth="1"/>
    <col min="8464" max="8464" width="6.75" style="2" customWidth="1"/>
    <col min="8465" max="8465" width="26.375" style="2" customWidth="1"/>
    <col min="8466" max="8466" width="14.75" style="2" customWidth="1"/>
    <col min="8467" max="8467" width="9" style="2"/>
    <col min="8468" max="8468" width="10.625" style="2" customWidth="1"/>
    <col min="8469" max="8469" width="11.25" style="2" customWidth="1"/>
    <col min="8470" max="8704" width="9" style="2"/>
    <col min="8705" max="8705" width="4.25" style="2" customWidth="1"/>
    <col min="8706" max="8706" width="13.875" style="2" customWidth="1"/>
    <col min="8707" max="8707" width="11.5" style="2" customWidth="1"/>
    <col min="8708" max="8708" width="17.375" style="2" customWidth="1"/>
    <col min="8709" max="8709" width="6.75" style="2" customWidth="1"/>
    <col min="8710" max="8710" width="6.875" style="2" customWidth="1"/>
    <col min="8711" max="8711" width="8.5" style="2" customWidth="1"/>
    <col min="8712" max="8718" width="6.75" style="2" customWidth="1"/>
    <col min="8719" max="8719" width="8.625" style="2" customWidth="1"/>
    <col min="8720" max="8720" width="6.75" style="2" customWidth="1"/>
    <col min="8721" max="8721" width="26.375" style="2" customWidth="1"/>
    <col min="8722" max="8722" width="14.75" style="2" customWidth="1"/>
    <col min="8723" max="8723" width="9" style="2"/>
    <col min="8724" max="8724" width="10.625" style="2" customWidth="1"/>
    <col min="8725" max="8725" width="11.25" style="2" customWidth="1"/>
    <col min="8726" max="8960" width="9" style="2"/>
    <col min="8961" max="8961" width="4.25" style="2" customWidth="1"/>
    <col min="8962" max="8962" width="13.875" style="2" customWidth="1"/>
    <col min="8963" max="8963" width="11.5" style="2" customWidth="1"/>
    <col min="8964" max="8964" width="17.375" style="2" customWidth="1"/>
    <col min="8965" max="8965" width="6.75" style="2" customWidth="1"/>
    <col min="8966" max="8966" width="6.875" style="2" customWidth="1"/>
    <col min="8967" max="8967" width="8.5" style="2" customWidth="1"/>
    <col min="8968" max="8974" width="6.75" style="2" customWidth="1"/>
    <col min="8975" max="8975" width="8.625" style="2" customWidth="1"/>
    <col min="8976" max="8976" width="6.75" style="2" customWidth="1"/>
    <col min="8977" max="8977" width="26.375" style="2" customWidth="1"/>
    <col min="8978" max="8978" width="14.75" style="2" customWidth="1"/>
    <col min="8979" max="8979" width="9" style="2"/>
    <col min="8980" max="8980" width="10.625" style="2" customWidth="1"/>
    <col min="8981" max="8981" width="11.25" style="2" customWidth="1"/>
    <col min="8982" max="9216" width="9" style="2"/>
    <col min="9217" max="9217" width="4.25" style="2" customWidth="1"/>
    <col min="9218" max="9218" width="13.875" style="2" customWidth="1"/>
    <col min="9219" max="9219" width="11.5" style="2" customWidth="1"/>
    <col min="9220" max="9220" width="17.375" style="2" customWidth="1"/>
    <col min="9221" max="9221" width="6.75" style="2" customWidth="1"/>
    <col min="9222" max="9222" width="6.875" style="2" customWidth="1"/>
    <col min="9223" max="9223" width="8.5" style="2" customWidth="1"/>
    <col min="9224" max="9230" width="6.75" style="2" customWidth="1"/>
    <col min="9231" max="9231" width="8.625" style="2" customWidth="1"/>
    <col min="9232" max="9232" width="6.75" style="2" customWidth="1"/>
    <col min="9233" max="9233" width="26.375" style="2" customWidth="1"/>
    <col min="9234" max="9234" width="14.75" style="2" customWidth="1"/>
    <col min="9235" max="9235" width="9" style="2"/>
    <col min="9236" max="9236" width="10.625" style="2" customWidth="1"/>
    <col min="9237" max="9237" width="11.25" style="2" customWidth="1"/>
    <col min="9238" max="9472" width="9" style="2"/>
    <col min="9473" max="9473" width="4.25" style="2" customWidth="1"/>
    <col min="9474" max="9474" width="13.875" style="2" customWidth="1"/>
    <col min="9475" max="9475" width="11.5" style="2" customWidth="1"/>
    <col min="9476" max="9476" width="17.375" style="2" customWidth="1"/>
    <col min="9477" max="9477" width="6.75" style="2" customWidth="1"/>
    <col min="9478" max="9478" width="6.875" style="2" customWidth="1"/>
    <col min="9479" max="9479" width="8.5" style="2" customWidth="1"/>
    <col min="9480" max="9486" width="6.75" style="2" customWidth="1"/>
    <col min="9487" max="9487" width="8.625" style="2" customWidth="1"/>
    <col min="9488" max="9488" width="6.75" style="2" customWidth="1"/>
    <col min="9489" max="9489" width="26.375" style="2" customWidth="1"/>
    <col min="9490" max="9490" width="14.75" style="2" customWidth="1"/>
    <col min="9491" max="9491" width="9" style="2"/>
    <col min="9492" max="9492" width="10.625" style="2" customWidth="1"/>
    <col min="9493" max="9493" width="11.25" style="2" customWidth="1"/>
    <col min="9494" max="9728" width="9" style="2"/>
    <col min="9729" max="9729" width="4.25" style="2" customWidth="1"/>
    <col min="9730" max="9730" width="13.875" style="2" customWidth="1"/>
    <col min="9731" max="9731" width="11.5" style="2" customWidth="1"/>
    <col min="9732" max="9732" width="17.375" style="2" customWidth="1"/>
    <col min="9733" max="9733" width="6.75" style="2" customWidth="1"/>
    <col min="9734" max="9734" width="6.875" style="2" customWidth="1"/>
    <col min="9735" max="9735" width="8.5" style="2" customWidth="1"/>
    <col min="9736" max="9742" width="6.75" style="2" customWidth="1"/>
    <col min="9743" max="9743" width="8.625" style="2" customWidth="1"/>
    <col min="9744" max="9744" width="6.75" style="2" customWidth="1"/>
    <col min="9745" max="9745" width="26.375" style="2" customWidth="1"/>
    <col min="9746" max="9746" width="14.75" style="2" customWidth="1"/>
    <col min="9747" max="9747" width="9" style="2"/>
    <col min="9748" max="9748" width="10.625" style="2" customWidth="1"/>
    <col min="9749" max="9749" width="11.25" style="2" customWidth="1"/>
    <col min="9750" max="9984" width="9" style="2"/>
    <col min="9985" max="9985" width="4.25" style="2" customWidth="1"/>
    <col min="9986" max="9986" width="13.875" style="2" customWidth="1"/>
    <col min="9987" max="9987" width="11.5" style="2" customWidth="1"/>
    <col min="9988" max="9988" width="17.375" style="2" customWidth="1"/>
    <col min="9989" max="9989" width="6.75" style="2" customWidth="1"/>
    <col min="9990" max="9990" width="6.875" style="2" customWidth="1"/>
    <col min="9991" max="9991" width="8.5" style="2" customWidth="1"/>
    <col min="9992" max="9998" width="6.75" style="2" customWidth="1"/>
    <col min="9999" max="9999" width="8.625" style="2" customWidth="1"/>
    <col min="10000" max="10000" width="6.75" style="2" customWidth="1"/>
    <col min="10001" max="10001" width="26.375" style="2" customWidth="1"/>
    <col min="10002" max="10002" width="14.75" style="2" customWidth="1"/>
    <col min="10003" max="10003" width="9" style="2"/>
    <col min="10004" max="10004" width="10.625" style="2" customWidth="1"/>
    <col min="10005" max="10005" width="11.25" style="2" customWidth="1"/>
    <col min="10006" max="10240" width="9" style="2"/>
    <col min="10241" max="10241" width="4.25" style="2" customWidth="1"/>
    <col min="10242" max="10242" width="13.875" style="2" customWidth="1"/>
    <col min="10243" max="10243" width="11.5" style="2" customWidth="1"/>
    <col min="10244" max="10244" width="17.375" style="2" customWidth="1"/>
    <col min="10245" max="10245" width="6.75" style="2" customWidth="1"/>
    <col min="10246" max="10246" width="6.875" style="2" customWidth="1"/>
    <col min="10247" max="10247" width="8.5" style="2" customWidth="1"/>
    <col min="10248" max="10254" width="6.75" style="2" customWidth="1"/>
    <col min="10255" max="10255" width="8.625" style="2" customWidth="1"/>
    <col min="10256" max="10256" width="6.75" style="2" customWidth="1"/>
    <col min="10257" max="10257" width="26.375" style="2" customWidth="1"/>
    <col min="10258" max="10258" width="14.75" style="2" customWidth="1"/>
    <col min="10259" max="10259" width="9" style="2"/>
    <col min="10260" max="10260" width="10.625" style="2" customWidth="1"/>
    <col min="10261" max="10261" width="11.25" style="2" customWidth="1"/>
    <col min="10262" max="10496" width="9" style="2"/>
    <col min="10497" max="10497" width="4.25" style="2" customWidth="1"/>
    <col min="10498" max="10498" width="13.875" style="2" customWidth="1"/>
    <col min="10499" max="10499" width="11.5" style="2" customWidth="1"/>
    <col min="10500" max="10500" width="17.375" style="2" customWidth="1"/>
    <col min="10501" max="10501" width="6.75" style="2" customWidth="1"/>
    <col min="10502" max="10502" width="6.875" style="2" customWidth="1"/>
    <col min="10503" max="10503" width="8.5" style="2" customWidth="1"/>
    <col min="10504" max="10510" width="6.75" style="2" customWidth="1"/>
    <col min="10511" max="10511" width="8.625" style="2" customWidth="1"/>
    <col min="10512" max="10512" width="6.75" style="2" customWidth="1"/>
    <col min="10513" max="10513" width="26.375" style="2" customWidth="1"/>
    <col min="10514" max="10514" width="14.75" style="2" customWidth="1"/>
    <col min="10515" max="10515" width="9" style="2"/>
    <col min="10516" max="10516" width="10.625" style="2" customWidth="1"/>
    <col min="10517" max="10517" width="11.25" style="2" customWidth="1"/>
    <col min="10518" max="10752" width="9" style="2"/>
    <col min="10753" max="10753" width="4.25" style="2" customWidth="1"/>
    <col min="10754" max="10754" width="13.875" style="2" customWidth="1"/>
    <col min="10755" max="10755" width="11.5" style="2" customWidth="1"/>
    <col min="10756" max="10756" width="17.375" style="2" customWidth="1"/>
    <col min="10757" max="10757" width="6.75" style="2" customWidth="1"/>
    <col min="10758" max="10758" width="6.875" style="2" customWidth="1"/>
    <col min="10759" max="10759" width="8.5" style="2" customWidth="1"/>
    <col min="10760" max="10766" width="6.75" style="2" customWidth="1"/>
    <col min="10767" max="10767" width="8.625" style="2" customWidth="1"/>
    <col min="10768" max="10768" width="6.75" style="2" customWidth="1"/>
    <col min="10769" max="10769" width="26.375" style="2" customWidth="1"/>
    <col min="10770" max="10770" width="14.75" style="2" customWidth="1"/>
    <col min="10771" max="10771" width="9" style="2"/>
    <col min="10772" max="10772" width="10.625" style="2" customWidth="1"/>
    <col min="10773" max="10773" width="11.25" style="2" customWidth="1"/>
    <col min="10774" max="11008" width="9" style="2"/>
    <col min="11009" max="11009" width="4.25" style="2" customWidth="1"/>
    <col min="11010" max="11010" width="13.875" style="2" customWidth="1"/>
    <col min="11011" max="11011" width="11.5" style="2" customWidth="1"/>
    <col min="11012" max="11012" width="17.375" style="2" customWidth="1"/>
    <col min="11013" max="11013" width="6.75" style="2" customWidth="1"/>
    <col min="11014" max="11014" width="6.875" style="2" customWidth="1"/>
    <col min="11015" max="11015" width="8.5" style="2" customWidth="1"/>
    <col min="11016" max="11022" width="6.75" style="2" customWidth="1"/>
    <col min="11023" max="11023" width="8.625" style="2" customWidth="1"/>
    <col min="11024" max="11024" width="6.75" style="2" customWidth="1"/>
    <col min="11025" max="11025" width="26.375" style="2" customWidth="1"/>
    <col min="11026" max="11026" width="14.75" style="2" customWidth="1"/>
    <col min="11027" max="11027" width="9" style="2"/>
    <col min="11028" max="11028" width="10.625" style="2" customWidth="1"/>
    <col min="11029" max="11029" width="11.25" style="2" customWidth="1"/>
    <col min="11030" max="11264" width="9" style="2"/>
    <col min="11265" max="11265" width="4.25" style="2" customWidth="1"/>
    <col min="11266" max="11266" width="13.875" style="2" customWidth="1"/>
    <col min="11267" max="11267" width="11.5" style="2" customWidth="1"/>
    <col min="11268" max="11268" width="17.375" style="2" customWidth="1"/>
    <col min="11269" max="11269" width="6.75" style="2" customWidth="1"/>
    <col min="11270" max="11270" width="6.875" style="2" customWidth="1"/>
    <col min="11271" max="11271" width="8.5" style="2" customWidth="1"/>
    <col min="11272" max="11278" width="6.75" style="2" customWidth="1"/>
    <col min="11279" max="11279" width="8.625" style="2" customWidth="1"/>
    <col min="11280" max="11280" width="6.75" style="2" customWidth="1"/>
    <col min="11281" max="11281" width="26.375" style="2" customWidth="1"/>
    <col min="11282" max="11282" width="14.75" style="2" customWidth="1"/>
    <col min="11283" max="11283" width="9" style="2"/>
    <col min="11284" max="11284" width="10.625" style="2" customWidth="1"/>
    <col min="11285" max="11285" width="11.25" style="2" customWidth="1"/>
    <col min="11286" max="11520" width="9" style="2"/>
    <col min="11521" max="11521" width="4.25" style="2" customWidth="1"/>
    <col min="11522" max="11522" width="13.875" style="2" customWidth="1"/>
    <col min="11523" max="11523" width="11.5" style="2" customWidth="1"/>
    <col min="11524" max="11524" width="17.375" style="2" customWidth="1"/>
    <col min="11525" max="11525" width="6.75" style="2" customWidth="1"/>
    <col min="11526" max="11526" width="6.875" style="2" customWidth="1"/>
    <col min="11527" max="11527" width="8.5" style="2" customWidth="1"/>
    <col min="11528" max="11534" width="6.75" style="2" customWidth="1"/>
    <col min="11535" max="11535" width="8.625" style="2" customWidth="1"/>
    <col min="11536" max="11536" width="6.75" style="2" customWidth="1"/>
    <col min="11537" max="11537" width="26.375" style="2" customWidth="1"/>
    <col min="11538" max="11538" width="14.75" style="2" customWidth="1"/>
    <col min="11539" max="11539" width="9" style="2"/>
    <col min="11540" max="11540" width="10.625" style="2" customWidth="1"/>
    <col min="11541" max="11541" width="11.25" style="2" customWidth="1"/>
    <col min="11542" max="11776" width="9" style="2"/>
    <col min="11777" max="11777" width="4.25" style="2" customWidth="1"/>
    <col min="11778" max="11778" width="13.875" style="2" customWidth="1"/>
    <col min="11779" max="11779" width="11.5" style="2" customWidth="1"/>
    <col min="11780" max="11780" width="17.375" style="2" customWidth="1"/>
    <col min="11781" max="11781" width="6.75" style="2" customWidth="1"/>
    <col min="11782" max="11782" width="6.875" style="2" customWidth="1"/>
    <col min="11783" max="11783" width="8.5" style="2" customWidth="1"/>
    <col min="11784" max="11790" width="6.75" style="2" customWidth="1"/>
    <col min="11791" max="11791" width="8.625" style="2" customWidth="1"/>
    <col min="11792" max="11792" width="6.75" style="2" customWidth="1"/>
    <col min="11793" max="11793" width="26.375" style="2" customWidth="1"/>
    <col min="11794" max="11794" width="14.75" style="2" customWidth="1"/>
    <col min="11795" max="11795" width="9" style="2"/>
    <col min="11796" max="11796" width="10.625" style="2" customWidth="1"/>
    <col min="11797" max="11797" width="11.25" style="2" customWidth="1"/>
    <col min="11798" max="12032" width="9" style="2"/>
    <col min="12033" max="12033" width="4.25" style="2" customWidth="1"/>
    <col min="12034" max="12034" width="13.875" style="2" customWidth="1"/>
    <col min="12035" max="12035" width="11.5" style="2" customWidth="1"/>
    <col min="12036" max="12036" width="17.375" style="2" customWidth="1"/>
    <col min="12037" max="12037" width="6.75" style="2" customWidth="1"/>
    <col min="12038" max="12038" width="6.875" style="2" customWidth="1"/>
    <col min="12039" max="12039" width="8.5" style="2" customWidth="1"/>
    <col min="12040" max="12046" width="6.75" style="2" customWidth="1"/>
    <col min="12047" max="12047" width="8.625" style="2" customWidth="1"/>
    <col min="12048" max="12048" width="6.75" style="2" customWidth="1"/>
    <col min="12049" max="12049" width="26.375" style="2" customWidth="1"/>
    <col min="12050" max="12050" width="14.75" style="2" customWidth="1"/>
    <col min="12051" max="12051" width="9" style="2"/>
    <col min="12052" max="12052" width="10.625" style="2" customWidth="1"/>
    <col min="12053" max="12053" width="11.25" style="2" customWidth="1"/>
    <col min="12054" max="12288" width="9" style="2"/>
    <col min="12289" max="12289" width="4.25" style="2" customWidth="1"/>
    <col min="12290" max="12290" width="13.875" style="2" customWidth="1"/>
    <col min="12291" max="12291" width="11.5" style="2" customWidth="1"/>
    <col min="12292" max="12292" width="17.375" style="2" customWidth="1"/>
    <col min="12293" max="12293" width="6.75" style="2" customWidth="1"/>
    <col min="12294" max="12294" width="6.875" style="2" customWidth="1"/>
    <col min="12295" max="12295" width="8.5" style="2" customWidth="1"/>
    <col min="12296" max="12302" width="6.75" style="2" customWidth="1"/>
    <col min="12303" max="12303" width="8.625" style="2" customWidth="1"/>
    <col min="12304" max="12304" width="6.75" style="2" customWidth="1"/>
    <col min="12305" max="12305" width="26.375" style="2" customWidth="1"/>
    <col min="12306" max="12306" width="14.75" style="2" customWidth="1"/>
    <col min="12307" max="12307" width="9" style="2"/>
    <col min="12308" max="12308" width="10.625" style="2" customWidth="1"/>
    <col min="12309" max="12309" width="11.25" style="2" customWidth="1"/>
    <col min="12310" max="12544" width="9" style="2"/>
    <col min="12545" max="12545" width="4.25" style="2" customWidth="1"/>
    <col min="12546" max="12546" width="13.875" style="2" customWidth="1"/>
    <col min="12547" max="12547" width="11.5" style="2" customWidth="1"/>
    <col min="12548" max="12548" width="17.375" style="2" customWidth="1"/>
    <col min="12549" max="12549" width="6.75" style="2" customWidth="1"/>
    <col min="12550" max="12550" width="6.875" style="2" customWidth="1"/>
    <col min="12551" max="12551" width="8.5" style="2" customWidth="1"/>
    <col min="12552" max="12558" width="6.75" style="2" customWidth="1"/>
    <col min="12559" max="12559" width="8.625" style="2" customWidth="1"/>
    <col min="12560" max="12560" width="6.75" style="2" customWidth="1"/>
    <col min="12561" max="12561" width="26.375" style="2" customWidth="1"/>
    <col min="12562" max="12562" width="14.75" style="2" customWidth="1"/>
    <col min="12563" max="12563" width="9" style="2"/>
    <col min="12564" max="12564" width="10.625" style="2" customWidth="1"/>
    <col min="12565" max="12565" width="11.25" style="2" customWidth="1"/>
    <col min="12566" max="12800" width="9" style="2"/>
    <col min="12801" max="12801" width="4.25" style="2" customWidth="1"/>
    <col min="12802" max="12802" width="13.875" style="2" customWidth="1"/>
    <col min="12803" max="12803" width="11.5" style="2" customWidth="1"/>
    <col min="12804" max="12804" width="17.375" style="2" customWidth="1"/>
    <col min="12805" max="12805" width="6.75" style="2" customWidth="1"/>
    <col min="12806" max="12806" width="6.875" style="2" customWidth="1"/>
    <col min="12807" max="12807" width="8.5" style="2" customWidth="1"/>
    <col min="12808" max="12814" width="6.75" style="2" customWidth="1"/>
    <col min="12815" max="12815" width="8.625" style="2" customWidth="1"/>
    <col min="12816" max="12816" width="6.75" style="2" customWidth="1"/>
    <col min="12817" max="12817" width="26.375" style="2" customWidth="1"/>
    <col min="12818" max="12818" width="14.75" style="2" customWidth="1"/>
    <col min="12819" max="12819" width="9" style="2"/>
    <col min="12820" max="12820" width="10.625" style="2" customWidth="1"/>
    <col min="12821" max="12821" width="11.25" style="2" customWidth="1"/>
    <col min="12822" max="13056" width="9" style="2"/>
    <col min="13057" max="13057" width="4.25" style="2" customWidth="1"/>
    <col min="13058" max="13058" width="13.875" style="2" customWidth="1"/>
    <col min="13059" max="13059" width="11.5" style="2" customWidth="1"/>
    <col min="13060" max="13060" width="17.375" style="2" customWidth="1"/>
    <col min="13061" max="13061" width="6.75" style="2" customWidth="1"/>
    <col min="13062" max="13062" width="6.875" style="2" customWidth="1"/>
    <col min="13063" max="13063" width="8.5" style="2" customWidth="1"/>
    <col min="13064" max="13070" width="6.75" style="2" customWidth="1"/>
    <col min="13071" max="13071" width="8.625" style="2" customWidth="1"/>
    <col min="13072" max="13072" width="6.75" style="2" customWidth="1"/>
    <col min="13073" max="13073" width="26.375" style="2" customWidth="1"/>
    <col min="13074" max="13074" width="14.75" style="2" customWidth="1"/>
    <col min="13075" max="13075" width="9" style="2"/>
    <col min="13076" max="13076" width="10.625" style="2" customWidth="1"/>
    <col min="13077" max="13077" width="11.25" style="2" customWidth="1"/>
    <col min="13078" max="13312" width="9" style="2"/>
    <col min="13313" max="13313" width="4.25" style="2" customWidth="1"/>
    <col min="13314" max="13314" width="13.875" style="2" customWidth="1"/>
    <col min="13315" max="13315" width="11.5" style="2" customWidth="1"/>
    <col min="13316" max="13316" width="17.375" style="2" customWidth="1"/>
    <col min="13317" max="13317" width="6.75" style="2" customWidth="1"/>
    <col min="13318" max="13318" width="6.875" style="2" customWidth="1"/>
    <col min="13319" max="13319" width="8.5" style="2" customWidth="1"/>
    <col min="13320" max="13326" width="6.75" style="2" customWidth="1"/>
    <col min="13327" max="13327" width="8.625" style="2" customWidth="1"/>
    <col min="13328" max="13328" width="6.75" style="2" customWidth="1"/>
    <col min="13329" max="13329" width="26.375" style="2" customWidth="1"/>
    <col min="13330" max="13330" width="14.75" style="2" customWidth="1"/>
    <col min="13331" max="13331" width="9" style="2"/>
    <col min="13332" max="13332" width="10.625" style="2" customWidth="1"/>
    <col min="13333" max="13333" width="11.25" style="2" customWidth="1"/>
    <col min="13334" max="13568" width="9" style="2"/>
    <col min="13569" max="13569" width="4.25" style="2" customWidth="1"/>
    <col min="13570" max="13570" width="13.875" style="2" customWidth="1"/>
    <col min="13571" max="13571" width="11.5" style="2" customWidth="1"/>
    <col min="13572" max="13572" width="17.375" style="2" customWidth="1"/>
    <col min="13573" max="13573" width="6.75" style="2" customWidth="1"/>
    <col min="13574" max="13574" width="6.875" style="2" customWidth="1"/>
    <col min="13575" max="13575" width="8.5" style="2" customWidth="1"/>
    <col min="13576" max="13582" width="6.75" style="2" customWidth="1"/>
    <col min="13583" max="13583" width="8.625" style="2" customWidth="1"/>
    <col min="13584" max="13584" width="6.75" style="2" customWidth="1"/>
    <col min="13585" max="13585" width="26.375" style="2" customWidth="1"/>
    <col min="13586" max="13586" width="14.75" style="2" customWidth="1"/>
    <col min="13587" max="13587" width="9" style="2"/>
    <col min="13588" max="13588" width="10.625" style="2" customWidth="1"/>
    <col min="13589" max="13589" width="11.25" style="2" customWidth="1"/>
    <col min="13590" max="13824" width="9" style="2"/>
    <col min="13825" max="13825" width="4.25" style="2" customWidth="1"/>
    <col min="13826" max="13826" width="13.875" style="2" customWidth="1"/>
    <col min="13827" max="13827" width="11.5" style="2" customWidth="1"/>
    <col min="13828" max="13828" width="17.375" style="2" customWidth="1"/>
    <col min="13829" max="13829" width="6.75" style="2" customWidth="1"/>
    <col min="13830" max="13830" width="6.875" style="2" customWidth="1"/>
    <col min="13831" max="13831" width="8.5" style="2" customWidth="1"/>
    <col min="13832" max="13838" width="6.75" style="2" customWidth="1"/>
    <col min="13839" max="13839" width="8.625" style="2" customWidth="1"/>
    <col min="13840" max="13840" width="6.75" style="2" customWidth="1"/>
    <col min="13841" max="13841" width="26.375" style="2" customWidth="1"/>
    <col min="13842" max="13842" width="14.75" style="2" customWidth="1"/>
    <col min="13843" max="13843" width="9" style="2"/>
    <col min="13844" max="13844" width="10.625" style="2" customWidth="1"/>
    <col min="13845" max="13845" width="11.25" style="2" customWidth="1"/>
    <col min="13846" max="14080" width="9" style="2"/>
    <col min="14081" max="14081" width="4.25" style="2" customWidth="1"/>
    <col min="14082" max="14082" width="13.875" style="2" customWidth="1"/>
    <col min="14083" max="14083" width="11.5" style="2" customWidth="1"/>
    <col min="14084" max="14084" width="17.375" style="2" customWidth="1"/>
    <col min="14085" max="14085" width="6.75" style="2" customWidth="1"/>
    <col min="14086" max="14086" width="6.875" style="2" customWidth="1"/>
    <col min="14087" max="14087" width="8.5" style="2" customWidth="1"/>
    <col min="14088" max="14094" width="6.75" style="2" customWidth="1"/>
    <col min="14095" max="14095" width="8.625" style="2" customWidth="1"/>
    <col min="14096" max="14096" width="6.75" style="2" customWidth="1"/>
    <col min="14097" max="14097" width="26.375" style="2" customWidth="1"/>
    <col min="14098" max="14098" width="14.75" style="2" customWidth="1"/>
    <col min="14099" max="14099" width="9" style="2"/>
    <col min="14100" max="14100" width="10.625" style="2" customWidth="1"/>
    <col min="14101" max="14101" width="11.25" style="2" customWidth="1"/>
    <col min="14102" max="14336" width="9" style="2"/>
    <col min="14337" max="14337" width="4.25" style="2" customWidth="1"/>
    <col min="14338" max="14338" width="13.875" style="2" customWidth="1"/>
    <col min="14339" max="14339" width="11.5" style="2" customWidth="1"/>
    <col min="14340" max="14340" width="17.375" style="2" customWidth="1"/>
    <col min="14341" max="14341" width="6.75" style="2" customWidth="1"/>
    <col min="14342" max="14342" width="6.875" style="2" customWidth="1"/>
    <col min="14343" max="14343" width="8.5" style="2" customWidth="1"/>
    <col min="14344" max="14350" width="6.75" style="2" customWidth="1"/>
    <col min="14351" max="14351" width="8.625" style="2" customWidth="1"/>
    <col min="14352" max="14352" width="6.75" style="2" customWidth="1"/>
    <col min="14353" max="14353" width="26.375" style="2" customWidth="1"/>
    <col min="14354" max="14354" width="14.75" style="2" customWidth="1"/>
    <col min="14355" max="14355" width="9" style="2"/>
    <col min="14356" max="14356" width="10.625" style="2" customWidth="1"/>
    <col min="14357" max="14357" width="11.25" style="2" customWidth="1"/>
    <col min="14358" max="14592" width="9" style="2"/>
    <col min="14593" max="14593" width="4.25" style="2" customWidth="1"/>
    <col min="14594" max="14594" width="13.875" style="2" customWidth="1"/>
    <col min="14595" max="14595" width="11.5" style="2" customWidth="1"/>
    <col min="14596" max="14596" width="17.375" style="2" customWidth="1"/>
    <col min="14597" max="14597" width="6.75" style="2" customWidth="1"/>
    <col min="14598" max="14598" width="6.875" style="2" customWidth="1"/>
    <col min="14599" max="14599" width="8.5" style="2" customWidth="1"/>
    <col min="14600" max="14606" width="6.75" style="2" customWidth="1"/>
    <col min="14607" max="14607" width="8.625" style="2" customWidth="1"/>
    <col min="14608" max="14608" width="6.75" style="2" customWidth="1"/>
    <col min="14609" max="14609" width="26.375" style="2" customWidth="1"/>
    <col min="14610" max="14610" width="14.75" style="2" customWidth="1"/>
    <col min="14611" max="14611" width="9" style="2"/>
    <col min="14612" max="14612" width="10.625" style="2" customWidth="1"/>
    <col min="14613" max="14613" width="11.25" style="2" customWidth="1"/>
    <col min="14614" max="14848" width="9" style="2"/>
    <col min="14849" max="14849" width="4.25" style="2" customWidth="1"/>
    <col min="14850" max="14850" width="13.875" style="2" customWidth="1"/>
    <col min="14851" max="14851" width="11.5" style="2" customWidth="1"/>
    <col min="14852" max="14852" width="17.375" style="2" customWidth="1"/>
    <col min="14853" max="14853" width="6.75" style="2" customWidth="1"/>
    <col min="14854" max="14854" width="6.875" style="2" customWidth="1"/>
    <col min="14855" max="14855" width="8.5" style="2" customWidth="1"/>
    <col min="14856" max="14862" width="6.75" style="2" customWidth="1"/>
    <col min="14863" max="14863" width="8.625" style="2" customWidth="1"/>
    <col min="14864" max="14864" width="6.75" style="2" customWidth="1"/>
    <col min="14865" max="14865" width="26.375" style="2" customWidth="1"/>
    <col min="14866" max="14866" width="14.75" style="2" customWidth="1"/>
    <col min="14867" max="14867" width="9" style="2"/>
    <col min="14868" max="14868" width="10.625" style="2" customWidth="1"/>
    <col min="14869" max="14869" width="11.25" style="2" customWidth="1"/>
    <col min="14870" max="15104" width="9" style="2"/>
    <col min="15105" max="15105" width="4.25" style="2" customWidth="1"/>
    <col min="15106" max="15106" width="13.875" style="2" customWidth="1"/>
    <col min="15107" max="15107" width="11.5" style="2" customWidth="1"/>
    <col min="15108" max="15108" width="17.375" style="2" customWidth="1"/>
    <col min="15109" max="15109" width="6.75" style="2" customWidth="1"/>
    <col min="15110" max="15110" width="6.875" style="2" customWidth="1"/>
    <col min="15111" max="15111" width="8.5" style="2" customWidth="1"/>
    <col min="15112" max="15118" width="6.75" style="2" customWidth="1"/>
    <col min="15119" max="15119" width="8.625" style="2" customWidth="1"/>
    <col min="15120" max="15120" width="6.75" style="2" customWidth="1"/>
    <col min="15121" max="15121" width="26.375" style="2" customWidth="1"/>
    <col min="15122" max="15122" width="14.75" style="2" customWidth="1"/>
    <col min="15123" max="15123" width="9" style="2"/>
    <col min="15124" max="15124" width="10.625" style="2" customWidth="1"/>
    <col min="15125" max="15125" width="11.25" style="2" customWidth="1"/>
    <col min="15126" max="15360" width="9" style="2"/>
    <col min="15361" max="15361" width="4.25" style="2" customWidth="1"/>
    <col min="15362" max="15362" width="13.875" style="2" customWidth="1"/>
    <col min="15363" max="15363" width="11.5" style="2" customWidth="1"/>
    <col min="15364" max="15364" width="17.375" style="2" customWidth="1"/>
    <col min="15365" max="15365" width="6.75" style="2" customWidth="1"/>
    <col min="15366" max="15366" width="6.875" style="2" customWidth="1"/>
    <col min="15367" max="15367" width="8.5" style="2" customWidth="1"/>
    <col min="15368" max="15374" width="6.75" style="2" customWidth="1"/>
    <col min="15375" max="15375" width="8.625" style="2" customWidth="1"/>
    <col min="15376" max="15376" width="6.75" style="2" customWidth="1"/>
    <col min="15377" max="15377" width="26.375" style="2" customWidth="1"/>
    <col min="15378" max="15378" width="14.75" style="2" customWidth="1"/>
    <col min="15379" max="15379" width="9" style="2"/>
    <col min="15380" max="15380" width="10.625" style="2" customWidth="1"/>
    <col min="15381" max="15381" width="11.25" style="2" customWidth="1"/>
    <col min="15382" max="15616" width="9" style="2"/>
    <col min="15617" max="15617" width="4.25" style="2" customWidth="1"/>
    <col min="15618" max="15618" width="13.875" style="2" customWidth="1"/>
    <col min="15619" max="15619" width="11.5" style="2" customWidth="1"/>
    <col min="15620" max="15620" width="17.375" style="2" customWidth="1"/>
    <col min="15621" max="15621" width="6.75" style="2" customWidth="1"/>
    <col min="15622" max="15622" width="6.875" style="2" customWidth="1"/>
    <col min="15623" max="15623" width="8.5" style="2" customWidth="1"/>
    <col min="15624" max="15630" width="6.75" style="2" customWidth="1"/>
    <col min="15631" max="15631" width="8.625" style="2" customWidth="1"/>
    <col min="15632" max="15632" width="6.75" style="2" customWidth="1"/>
    <col min="15633" max="15633" width="26.375" style="2" customWidth="1"/>
    <col min="15634" max="15634" width="14.75" style="2" customWidth="1"/>
    <col min="15635" max="15635" width="9" style="2"/>
    <col min="15636" max="15636" width="10.625" style="2" customWidth="1"/>
    <col min="15637" max="15637" width="11.25" style="2" customWidth="1"/>
    <col min="15638" max="15872" width="9" style="2"/>
    <col min="15873" max="15873" width="4.25" style="2" customWidth="1"/>
    <col min="15874" max="15874" width="13.875" style="2" customWidth="1"/>
    <col min="15875" max="15875" width="11.5" style="2" customWidth="1"/>
    <col min="15876" max="15876" width="17.375" style="2" customWidth="1"/>
    <col min="15877" max="15877" width="6.75" style="2" customWidth="1"/>
    <col min="15878" max="15878" width="6.875" style="2" customWidth="1"/>
    <col min="15879" max="15879" width="8.5" style="2" customWidth="1"/>
    <col min="15880" max="15886" width="6.75" style="2" customWidth="1"/>
    <col min="15887" max="15887" width="8.625" style="2" customWidth="1"/>
    <col min="15888" max="15888" width="6.75" style="2" customWidth="1"/>
    <col min="15889" max="15889" width="26.375" style="2" customWidth="1"/>
    <col min="15890" max="15890" width="14.75" style="2" customWidth="1"/>
    <col min="15891" max="15891" width="9" style="2"/>
    <col min="15892" max="15892" width="10.625" style="2" customWidth="1"/>
    <col min="15893" max="15893" width="11.25" style="2" customWidth="1"/>
    <col min="15894" max="16128" width="9" style="2"/>
    <col min="16129" max="16129" width="4.25" style="2" customWidth="1"/>
    <col min="16130" max="16130" width="13.875" style="2" customWidth="1"/>
    <col min="16131" max="16131" width="11.5" style="2" customWidth="1"/>
    <col min="16132" max="16132" width="17.375" style="2" customWidth="1"/>
    <col min="16133" max="16133" width="6.75" style="2" customWidth="1"/>
    <col min="16134" max="16134" width="6.875" style="2" customWidth="1"/>
    <col min="16135" max="16135" width="8.5" style="2" customWidth="1"/>
    <col min="16136" max="16142" width="6.75" style="2" customWidth="1"/>
    <col min="16143" max="16143" width="8.625" style="2" customWidth="1"/>
    <col min="16144" max="16144" width="6.75" style="2" customWidth="1"/>
    <col min="16145" max="16145" width="26.375" style="2" customWidth="1"/>
    <col min="16146" max="16146" width="14.75" style="2" customWidth="1"/>
    <col min="16147" max="16147" width="9" style="2"/>
    <col min="16148" max="16148" width="10.625" style="2" customWidth="1"/>
    <col min="16149" max="16149" width="11.25" style="2" customWidth="1"/>
    <col min="16150" max="16384" width="9" style="2"/>
  </cols>
  <sheetData>
    <row r="1" spans="1:20" ht="18.75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0" ht="50.1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0" ht="20.100000000000001" customHeight="1" x14ac:dyDescent="0.2">
      <c r="A3" s="32" t="s">
        <v>207</v>
      </c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3"/>
      <c r="R3" s="33"/>
    </row>
    <row r="4" spans="1:20" ht="20.100000000000001" customHeight="1" x14ac:dyDescent="0.2">
      <c r="A4" s="35" t="s">
        <v>95</v>
      </c>
      <c r="B4" s="35" t="s">
        <v>34</v>
      </c>
      <c r="C4" s="37" t="s">
        <v>96</v>
      </c>
      <c r="D4" s="35" t="s">
        <v>36</v>
      </c>
      <c r="E4" s="36" t="s">
        <v>97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9" t="s">
        <v>98</v>
      </c>
      <c r="R4" s="35" t="s">
        <v>37</v>
      </c>
    </row>
    <row r="5" spans="1:20" ht="20.100000000000001" customHeight="1" x14ac:dyDescent="0.2">
      <c r="A5" s="36"/>
      <c r="B5" s="36"/>
      <c r="C5" s="38"/>
      <c r="D5" s="36"/>
      <c r="E5" s="35" t="s">
        <v>99</v>
      </c>
      <c r="F5" s="35"/>
      <c r="G5" s="35"/>
      <c r="H5" s="35"/>
      <c r="I5" s="41" t="s">
        <v>100</v>
      </c>
      <c r="J5" s="41"/>
      <c r="K5" s="41"/>
      <c r="L5" s="41"/>
      <c r="M5" s="35" t="s">
        <v>101</v>
      </c>
      <c r="N5" s="35"/>
      <c r="O5" s="35"/>
      <c r="P5" s="35"/>
      <c r="Q5" s="40"/>
      <c r="R5" s="36"/>
    </row>
    <row r="6" spans="1:20" ht="31.5" customHeight="1" x14ac:dyDescent="0.2">
      <c r="A6" s="36"/>
      <c r="B6" s="36"/>
      <c r="C6" s="38"/>
      <c r="D6" s="36"/>
      <c r="E6" s="15" t="s">
        <v>38</v>
      </c>
      <c r="F6" s="15" t="s">
        <v>39</v>
      </c>
      <c r="G6" s="15" t="s">
        <v>40</v>
      </c>
      <c r="H6" s="15" t="s">
        <v>41</v>
      </c>
      <c r="I6" s="15" t="s">
        <v>38</v>
      </c>
      <c r="J6" s="15" t="s">
        <v>39</v>
      </c>
      <c r="K6" s="15" t="s">
        <v>42</v>
      </c>
      <c r="L6" s="14" t="s">
        <v>43</v>
      </c>
      <c r="M6" s="14" t="s">
        <v>38</v>
      </c>
      <c r="N6" s="14" t="s">
        <v>39</v>
      </c>
      <c r="O6" s="14" t="s">
        <v>44</v>
      </c>
      <c r="P6" s="16" t="s">
        <v>45</v>
      </c>
      <c r="Q6" s="40"/>
      <c r="R6" s="36"/>
    </row>
    <row r="7" spans="1:20" ht="18" customHeight="1" x14ac:dyDescent="0.2">
      <c r="A7" s="17">
        <v>1</v>
      </c>
      <c r="B7" s="17">
        <v>2240342102</v>
      </c>
      <c r="C7" s="23" t="s">
        <v>46</v>
      </c>
      <c r="D7" s="23" t="s">
        <v>104</v>
      </c>
      <c r="E7" s="15">
        <v>85</v>
      </c>
      <c r="F7" s="15">
        <v>5</v>
      </c>
      <c r="G7" s="15">
        <v>90.48</v>
      </c>
      <c r="H7" s="15">
        <f>RANK(G7,$G$7:$G$53)</f>
        <v>6</v>
      </c>
      <c r="I7" s="15">
        <v>95</v>
      </c>
      <c r="J7" s="15">
        <v>3.6</v>
      </c>
      <c r="K7" s="18">
        <v>98.915999999999997</v>
      </c>
      <c r="L7" s="15">
        <f>RANK(K7,$K$7:$K$53)</f>
        <v>1</v>
      </c>
      <c r="M7" s="15">
        <v>56.66</v>
      </c>
      <c r="N7" s="15">
        <v>0.4</v>
      </c>
      <c r="O7" s="15">
        <v>58.41</v>
      </c>
      <c r="P7" s="15">
        <f>RANK(O7,$O$7:$O$53)</f>
        <v>37</v>
      </c>
      <c r="Q7" s="19">
        <f>G7*30%+K7*60%+O7*10%</f>
        <v>92.334599999999995</v>
      </c>
      <c r="R7" s="17">
        <f>RANK(Q7,$Q$7:$Q$53)</f>
        <v>1</v>
      </c>
    </row>
    <row r="8" spans="1:20" ht="18" customHeight="1" x14ac:dyDescent="0.2">
      <c r="A8" s="17">
        <v>2</v>
      </c>
      <c r="B8" s="17">
        <v>2240342137</v>
      </c>
      <c r="C8" s="23" t="s">
        <v>47</v>
      </c>
      <c r="D8" s="23" t="s">
        <v>104</v>
      </c>
      <c r="E8" s="15">
        <v>81.5</v>
      </c>
      <c r="F8" s="15">
        <v>3.62</v>
      </c>
      <c r="G8" s="15">
        <v>85.12</v>
      </c>
      <c r="H8" s="15">
        <f t="shared" ref="H8:H53" si="0">RANK(G8,$G$7:$G$53)</f>
        <v>16</v>
      </c>
      <c r="I8" s="15">
        <v>90</v>
      </c>
      <c r="J8" s="15">
        <v>3.6139999999999999</v>
      </c>
      <c r="K8" s="15">
        <v>93.61</v>
      </c>
      <c r="L8" s="15">
        <f t="shared" ref="L8:L53" si="1">RANK(K8,$K$7:$K$53)</f>
        <v>4</v>
      </c>
      <c r="M8" s="15">
        <v>62</v>
      </c>
      <c r="N8" s="15">
        <v>25</v>
      </c>
      <c r="O8" s="15">
        <v>87</v>
      </c>
      <c r="P8" s="15">
        <f t="shared" ref="P8:P53" si="2">RANK(O8,$O$7:$O$53)</f>
        <v>1</v>
      </c>
      <c r="Q8" s="19">
        <f t="shared" ref="Q8:Q53" si="3">G8*30%+K8*60%+O8*10%</f>
        <v>90.402000000000001</v>
      </c>
      <c r="R8" s="17">
        <f t="shared" ref="R8:R53" si="4">RANK(Q8,$Q$7:$Q$53)</f>
        <v>2</v>
      </c>
    </row>
    <row r="9" spans="1:20" ht="18" customHeight="1" x14ac:dyDescent="0.2">
      <c r="A9" s="17">
        <v>3</v>
      </c>
      <c r="B9" s="17">
        <v>2240342101</v>
      </c>
      <c r="C9" s="23" t="s">
        <v>48</v>
      </c>
      <c r="D9" s="23" t="s">
        <v>105</v>
      </c>
      <c r="E9" s="15">
        <v>85</v>
      </c>
      <c r="F9" s="15">
        <v>11.17</v>
      </c>
      <c r="G9" s="15">
        <v>96.17</v>
      </c>
      <c r="H9" s="15">
        <f t="shared" si="0"/>
        <v>3</v>
      </c>
      <c r="I9" s="18">
        <v>84.956999999999994</v>
      </c>
      <c r="J9" s="15">
        <v>4.5</v>
      </c>
      <c r="K9" s="15">
        <v>89.46</v>
      </c>
      <c r="L9" s="15">
        <f t="shared" si="1"/>
        <v>6</v>
      </c>
      <c r="M9" s="15">
        <v>65.87</v>
      </c>
      <c r="N9" s="15">
        <v>9</v>
      </c>
      <c r="O9" s="15">
        <v>74.87</v>
      </c>
      <c r="P9" s="15">
        <f t="shared" si="2"/>
        <v>3</v>
      </c>
      <c r="Q9" s="19">
        <f t="shared" si="3"/>
        <v>90.013999999999982</v>
      </c>
      <c r="R9" s="17">
        <f t="shared" si="4"/>
        <v>3</v>
      </c>
      <c r="S9" s="10"/>
    </row>
    <row r="10" spans="1:20" ht="18" customHeight="1" x14ac:dyDescent="0.2">
      <c r="A10" s="17">
        <v>4</v>
      </c>
      <c r="B10" s="17">
        <v>2240342126</v>
      </c>
      <c r="C10" s="23" t="s">
        <v>49</v>
      </c>
      <c r="D10" s="23" t="s">
        <v>105</v>
      </c>
      <c r="E10" s="15">
        <v>83</v>
      </c>
      <c r="F10" s="15">
        <v>3.31</v>
      </c>
      <c r="G10" s="15">
        <v>86.83</v>
      </c>
      <c r="H10" s="15">
        <f t="shared" si="0"/>
        <v>13</v>
      </c>
      <c r="I10" s="15">
        <v>92.29</v>
      </c>
      <c r="J10" s="15">
        <v>2.41</v>
      </c>
      <c r="K10" s="15">
        <v>94.7</v>
      </c>
      <c r="L10" s="15">
        <f t="shared" si="1"/>
        <v>2</v>
      </c>
      <c r="M10" s="15">
        <v>61</v>
      </c>
      <c r="N10" s="15">
        <v>5.76</v>
      </c>
      <c r="O10" s="15">
        <v>65.8</v>
      </c>
      <c r="P10" s="15">
        <f t="shared" si="2"/>
        <v>11</v>
      </c>
      <c r="Q10" s="19">
        <f t="shared" si="3"/>
        <v>89.448999999999998</v>
      </c>
      <c r="R10" s="17">
        <f t="shared" si="4"/>
        <v>4</v>
      </c>
    </row>
    <row r="11" spans="1:20" ht="18" customHeight="1" x14ac:dyDescent="0.2">
      <c r="A11" s="17">
        <v>5</v>
      </c>
      <c r="B11" s="17">
        <v>2240342103</v>
      </c>
      <c r="C11" s="23" t="s">
        <v>50</v>
      </c>
      <c r="D11" s="23" t="s">
        <v>105</v>
      </c>
      <c r="E11" s="15">
        <v>85</v>
      </c>
      <c r="F11" s="15">
        <v>15</v>
      </c>
      <c r="G11" s="15">
        <v>100</v>
      </c>
      <c r="H11" s="15">
        <f t="shared" si="0"/>
        <v>1</v>
      </c>
      <c r="I11" s="15">
        <v>79.8</v>
      </c>
      <c r="J11" s="15">
        <v>2.95</v>
      </c>
      <c r="K11" s="15">
        <v>82.75</v>
      </c>
      <c r="L11" s="15">
        <f t="shared" si="1"/>
        <v>19</v>
      </c>
      <c r="M11" s="15">
        <v>57.25</v>
      </c>
      <c r="N11" s="15">
        <v>10</v>
      </c>
      <c r="O11" s="15">
        <v>67.25</v>
      </c>
      <c r="P11" s="15">
        <f t="shared" si="2"/>
        <v>8</v>
      </c>
      <c r="Q11" s="19">
        <f t="shared" si="3"/>
        <v>86.375</v>
      </c>
      <c r="R11" s="17">
        <f t="shared" si="4"/>
        <v>6</v>
      </c>
    </row>
    <row r="12" spans="1:20" ht="18" customHeight="1" x14ac:dyDescent="0.2">
      <c r="A12" s="17">
        <v>6</v>
      </c>
      <c r="B12" s="17">
        <v>2240342142</v>
      </c>
      <c r="C12" s="23" t="s">
        <v>51</v>
      </c>
      <c r="D12" s="23" t="s">
        <v>105</v>
      </c>
      <c r="E12" s="15">
        <v>83</v>
      </c>
      <c r="F12" s="15">
        <v>11.2</v>
      </c>
      <c r="G12" s="18">
        <v>94.585999999999999</v>
      </c>
      <c r="H12" s="15">
        <f t="shared" si="0"/>
        <v>5</v>
      </c>
      <c r="I12" s="15">
        <v>81.2</v>
      </c>
      <c r="J12" s="15">
        <v>3.6139999999999999</v>
      </c>
      <c r="K12" s="15">
        <v>84.81</v>
      </c>
      <c r="L12" s="15">
        <f t="shared" si="1"/>
        <v>14</v>
      </c>
      <c r="M12" s="18">
        <v>61.354999999999997</v>
      </c>
      <c r="N12" s="15">
        <v>16.8</v>
      </c>
      <c r="O12" s="15">
        <v>70.105000000000004</v>
      </c>
      <c r="P12" s="15">
        <f t="shared" si="2"/>
        <v>7</v>
      </c>
      <c r="Q12" s="19">
        <f t="shared" si="3"/>
        <v>86.272300000000001</v>
      </c>
      <c r="R12" s="17">
        <f t="shared" si="4"/>
        <v>7</v>
      </c>
    </row>
    <row r="13" spans="1:20" ht="18" customHeight="1" x14ac:dyDescent="0.2">
      <c r="A13" s="17">
        <v>7</v>
      </c>
      <c r="B13" s="17">
        <v>2240342112</v>
      </c>
      <c r="C13" s="23" t="s">
        <v>52</v>
      </c>
      <c r="D13" s="23" t="s">
        <v>105</v>
      </c>
      <c r="E13" s="15">
        <v>85</v>
      </c>
      <c r="F13" s="15">
        <v>3.41</v>
      </c>
      <c r="G13" s="15">
        <v>88.41</v>
      </c>
      <c r="H13" s="15">
        <f t="shared" si="0"/>
        <v>8</v>
      </c>
      <c r="I13" s="15">
        <v>84.14</v>
      </c>
      <c r="J13" s="15">
        <v>3.61</v>
      </c>
      <c r="K13" s="15">
        <v>87.75</v>
      </c>
      <c r="L13" s="15">
        <f t="shared" si="1"/>
        <v>9</v>
      </c>
      <c r="M13" s="15">
        <v>61.5</v>
      </c>
      <c r="N13" s="15">
        <v>3.1</v>
      </c>
      <c r="O13" s="15">
        <v>64.599999999999994</v>
      </c>
      <c r="P13" s="15">
        <f t="shared" si="2"/>
        <v>15</v>
      </c>
      <c r="Q13" s="19">
        <f t="shared" si="3"/>
        <v>85.632999999999996</v>
      </c>
      <c r="R13" s="17">
        <f t="shared" si="4"/>
        <v>8</v>
      </c>
    </row>
    <row r="14" spans="1:20" ht="18" customHeight="1" x14ac:dyDescent="0.2">
      <c r="A14" s="17">
        <v>8</v>
      </c>
      <c r="B14" s="17">
        <v>2240342133</v>
      </c>
      <c r="C14" s="23" t="s">
        <v>53</v>
      </c>
      <c r="D14" s="23" t="s">
        <v>105</v>
      </c>
      <c r="E14" s="15">
        <v>84</v>
      </c>
      <c r="F14" s="15">
        <v>-1.6</v>
      </c>
      <c r="G14" s="15">
        <v>82.4</v>
      </c>
      <c r="H14" s="15">
        <f t="shared" si="0"/>
        <v>28</v>
      </c>
      <c r="I14" s="15">
        <v>86.59</v>
      </c>
      <c r="J14" s="15">
        <v>7.7</v>
      </c>
      <c r="K14" s="15">
        <v>94.29</v>
      </c>
      <c r="L14" s="15">
        <f t="shared" si="1"/>
        <v>3</v>
      </c>
      <c r="M14" s="15">
        <v>55.79</v>
      </c>
      <c r="N14" s="15">
        <v>2</v>
      </c>
      <c r="O14" s="15">
        <v>57.79</v>
      </c>
      <c r="P14" s="15">
        <f t="shared" si="2"/>
        <v>40</v>
      </c>
      <c r="Q14" s="19">
        <f t="shared" si="3"/>
        <v>87.073000000000008</v>
      </c>
      <c r="R14" s="17">
        <f t="shared" si="4"/>
        <v>5</v>
      </c>
      <c r="S14" s="57"/>
      <c r="T14" s="60"/>
    </row>
    <row r="15" spans="1:20" ht="18" customHeight="1" x14ac:dyDescent="0.2">
      <c r="A15" s="17">
        <v>9</v>
      </c>
      <c r="B15" s="17">
        <v>2240342141</v>
      </c>
      <c r="C15" s="17" t="s">
        <v>54</v>
      </c>
      <c r="D15" s="23" t="s">
        <v>105</v>
      </c>
      <c r="E15" s="15">
        <v>81.5</v>
      </c>
      <c r="F15" s="15">
        <v>13.97</v>
      </c>
      <c r="G15" s="15">
        <v>95.47</v>
      </c>
      <c r="H15" s="15">
        <f t="shared" si="0"/>
        <v>4</v>
      </c>
      <c r="I15" s="15">
        <v>80.34</v>
      </c>
      <c r="J15" s="15">
        <v>2.77</v>
      </c>
      <c r="K15" s="15">
        <v>83.11</v>
      </c>
      <c r="L15" s="15">
        <f t="shared" si="1"/>
        <v>18</v>
      </c>
      <c r="M15" s="15">
        <v>60.06</v>
      </c>
      <c r="N15" s="15">
        <v>5</v>
      </c>
      <c r="O15" s="15">
        <v>65.06</v>
      </c>
      <c r="P15" s="15">
        <f t="shared" si="2"/>
        <v>14</v>
      </c>
      <c r="Q15" s="19">
        <f t="shared" si="3"/>
        <v>85.013000000000005</v>
      </c>
      <c r="R15" s="17">
        <f t="shared" si="4"/>
        <v>9</v>
      </c>
    </row>
    <row r="16" spans="1:20" ht="18" customHeight="1" x14ac:dyDescent="0.2">
      <c r="A16" s="17">
        <v>10</v>
      </c>
      <c r="B16" s="17">
        <v>2240342109</v>
      </c>
      <c r="C16" s="23" t="s">
        <v>55</v>
      </c>
      <c r="D16" s="23" t="s">
        <v>105</v>
      </c>
      <c r="E16" s="15">
        <v>78</v>
      </c>
      <c r="F16" s="15">
        <v>4.66</v>
      </c>
      <c r="G16" s="15">
        <v>82.66</v>
      </c>
      <c r="H16" s="15">
        <f t="shared" si="0"/>
        <v>23</v>
      </c>
      <c r="I16" s="15">
        <v>86.9</v>
      </c>
      <c r="J16" s="15">
        <v>3.2</v>
      </c>
      <c r="K16" s="15">
        <v>90.1</v>
      </c>
      <c r="L16" s="15">
        <f t="shared" si="1"/>
        <v>5</v>
      </c>
      <c r="M16" s="18">
        <v>57.645000000000003</v>
      </c>
      <c r="N16" s="15">
        <v>3.75</v>
      </c>
      <c r="O16" s="15">
        <v>61.4</v>
      </c>
      <c r="P16" s="15">
        <f t="shared" si="2"/>
        <v>21</v>
      </c>
      <c r="Q16" s="19">
        <f t="shared" si="3"/>
        <v>84.99799999999999</v>
      </c>
      <c r="R16" s="17">
        <f t="shared" si="4"/>
        <v>10</v>
      </c>
    </row>
    <row r="17" spans="1:20" ht="18" customHeight="1" x14ac:dyDescent="0.2">
      <c r="A17" s="17">
        <v>11</v>
      </c>
      <c r="B17" s="17">
        <v>2240342123</v>
      </c>
      <c r="C17" s="17" t="s">
        <v>56</v>
      </c>
      <c r="D17" s="23" t="s">
        <v>105</v>
      </c>
      <c r="E17" s="15">
        <v>79.5</v>
      </c>
      <c r="F17" s="15">
        <v>3.1</v>
      </c>
      <c r="G17" s="15">
        <v>82.6</v>
      </c>
      <c r="H17" s="15">
        <f t="shared" si="0"/>
        <v>24</v>
      </c>
      <c r="I17" s="15">
        <v>83.33</v>
      </c>
      <c r="J17" s="15">
        <v>3.01</v>
      </c>
      <c r="K17" s="15">
        <v>86.34</v>
      </c>
      <c r="L17" s="15">
        <f t="shared" si="1"/>
        <v>11</v>
      </c>
      <c r="M17" s="15">
        <v>64.61</v>
      </c>
      <c r="N17" s="15">
        <v>7.2</v>
      </c>
      <c r="O17" s="15">
        <v>72.11</v>
      </c>
      <c r="P17" s="15">
        <f t="shared" si="2"/>
        <v>6</v>
      </c>
      <c r="Q17" s="19">
        <f t="shared" si="3"/>
        <v>83.795000000000002</v>
      </c>
      <c r="R17" s="17">
        <f t="shared" si="4"/>
        <v>11</v>
      </c>
    </row>
    <row r="18" spans="1:20" ht="18" customHeight="1" x14ac:dyDescent="0.2">
      <c r="A18" s="17">
        <v>12</v>
      </c>
      <c r="B18" s="17">
        <v>2240342135</v>
      </c>
      <c r="C18" s="17" t="s">
        <v>57</v>
      </c>
      <c r="D18" s="23" t="s">
        <v>105</v>
      </c>
      <c r="E18" s="15">
        <v>82.5</v>
      </c>
      <c r="F18" s="15">
        <v>0.04</v>
      </c>
      <c r="G18" s="15">
        <v>82.54</v>
      </c>
      <c r="H18" s="15">
        <f t="shared" si="0"/>
        <v>27</v>
      </c>
      <c r="I18" s="15">
        <v>85.8</v>
      </c>
      <c r="J18" s="15">
        <v>2.4</v>
      </c>
      <c r="K18" s="15">
        <v>88.2</v>
      </c>
      <c r="L18" s="15">
        <f t="shared" si="1"/>
        <v>7</v>
      </c>
      <c r="M18" s="15">
        <v>60.83</v>
      </c>
      <c r="N18" s="15">
        <v>0</v>
      </c>
      <c r="O18" s="15">
        <v>60.83</v>
      </c>
      <c r="P18" s="15">
        <f t="shared" si="2"/>
        <v>25</v>
      </c>
      <c r="Q18" s="19">
        <f t="shared" si="3"/>
        <v>83.765000000000001</v>
      </c>
      <c r="R18" s="17">
        <f t="shared" si="4"/>
        <v>12</v>
      </c>
      <c r="S18" s="12"/>
      <c r="T18" s="11"/>
    </row>
    <row r="19" spans="1:20" ht="18" customHeight="1" x14ac:dyDescent="0.2">
      <c r="A19" s="17">
        <v>13</v>
      </c>
      <c r="B19" s="17">
        <v>2240343113</v>
      </c>
      <c r="C19" s="17" t="s">
        <v>58</v>
      </c>
      <c r="D19" s="23" t="s">
        <v>105</v>
      </c>
      <c r="E19" s="15">
        <v>80.5</v>
      </c>
      <c r="F19" s="15">
        <v>0</v>
      </c>
      <c r="G19" s="15">
        <v>80.5</v>
      </c>
      <c r="H19" s="15">
        <f t="shared" si="0"/>
        <v>35</v>
      </c>
      <c r="I19" s="15">
        <v>87</v>
      </c>
      <c r="J19" s="15">
        <v>1.145</v>
      </c>
      <c r="K19" s="18">
        <v>88.144999999999996</v>
      </c>
      <c r="L19" s="15">
        <f t="shared" si="1"/>
        <v>8</v>
      </c>
      <c r="M19" s="18">
        <v>63.244999999999997</v>
      </c>
      <c r="N19" s="18">
        <v>2.75</v>
      </c>
      <c r="O19" s="18">
        <v>65.995000000000005</v>
      </c>
      <c r="P19" s="15">
        <f t="shared" si="2"/>
        <v>10</v>
      </c>
      <c r="Q19" s="19">
        <f t="shared" si="3"/>
        <v>83.636499999999998</v>
      </c>
      <c r="R19" s="17">
        <f t="shared" si="4"/>
        <v>13</v>
      </c>
      <c r="S19" s="57"/>
      <c r="T19" s="60"/>
    </row>
    <row r="20" spans="1:20" ht="18" customHeight="1" x14ac:dyDescent="0.2">
      <c r="A20" s="17">
        <v>14</v>
      </c>
      <c r="B20" s="17">
        <v>2240115120</v>
      </c>
      <c r="C20" s="23" t="s">
        <v>59</v>
      </c>
      <c r="D20" s="23" t="s">
        <v>105</v>
      </c>
      <c r="E20" s="15">
        <v>81</v>
      </c>
      <c r="F20" s="15">
        <v>3.31</v>
      </c>
      <c r="G20" s="15">
        <v>84.31</v>
      </c>
      <c r="H20" s="15">
        <f t="shared" si="0"/>
        <v>19</v>
      </c>
      <c r="I20" s="18">
        <v>82.584999999999994</v>
      </c>
      <c r="J20" s="18">
        <v>1.8069999999999999</v>
      </c>
      <c r="K20" s="18">
        <v>84.391999999999996</v>
      </c>
      <c r="L20" s="15">
        <f t="shared" si="1"/>
        <v>15</v>
      </c>
      <c r="M20" s="15">
        <v>61.88</v>
      </c>
      <c r="N20" s="15">
        <v>12.5</v>
      </c>
      <c r="O20" s="15">
        <v>74.38</v>
      </c>
      <c r="P20" s="15">
        <f t="shared" si="2"/>
        <v>4</v>
      </c>
      <c r="Q20" s="19">
        <f t="shared" si="3"/>
        <v>83.366200000000006</v>
      </c>
      <c r="R20" s="17">
        <f t="shared" si="4"/>
        <v>14</v>
      </c>
    </row>
    <row r="21" spans="1:20" ht="18" customHeight="1" x14ac:dyDescent="0.2">
      <c r="A21" s="17">
        <v>15</v>
      </c>
      <c r="B21" s="17">
        <v>2240342113</v>
      </c>
      <c r="C21" s="23" t="s">
        <v>60</v>
      </c>
      <c r="D21" s="23" t="s">
        <v>105</v>
      </c>
      <c r="E21" s="15">
        <v>81</v>
      </c>
      <c r="F21" s="15">
        <v>3.1</v>
      </c>
      <c r="G21" s="15">
        <v>84.1</v>
      </c>
      <c r="H21" s="15">
        <f t="shared" si="0"/>
        <v>20</v>
      </c>
      <c r="I21" s="15">
        <v>83.06</v>
      </c>
      <c r="J21" s="15">
        <v>3.6139999999999999</v>
      </c>
      <c r="K21" s="15">
        <v>86.67</v>
      </c>
      <c r="L21" s="15">
        <f t="shared" si="1"/>
        <v>10</v>
      </c>
      <c r="M21" s="15">
        <v>57.72</v>
      </c>
      <c r="N21" s="15">
        <v>2.4</v>
      </c>
      <c r="O21" s="15">
        <v>60.12</v>
      </c>
      <c r="P21" s="15">
        <f t="shared" si="2"/>
        <v>28</v>
      </c>
      <c r="Q21" s="19">
        <f t="shared" si="3"/>
        <v>83.244</v>
      </c>
      <c r="R21" s="17">
        <f t="shared" si="4"/>
        <v>15</v>
      </c>
      <c r="S21" s="59"/>
      <c r="T21" s="60"/>
    </row>
    <row r="22" spans="1:20" ht="18" customHeight="1" x14ac:dyDescent="0.2">
      <c r="A22" s="17">
        <v>16</v>
      </c>
      <c r="B22" s="17">
        <v>2240342107</v>
      </c>
      <c r="C22" s="17" t="s">
        <v>35</v>
      </c>
      <c r="D22" s="23" t="s">
        <v>105</v>
      </c>
      <c r="E22" s="15">
        <v>79.5</v>
      </c>
      <c r="F22" s="15">
        <v>8.27</v>
      </c>
      <c r="G22" s="15">
        <v>87.77</v>
      </c>
      <c r="H22" s="15">
        <f t="shared" si="0"/>
        <v>11</v>
      </c>
      <c r="I22" s="15">
        <v>80.599999999999994</v>
      </c>
      <c r="J22" s="15">
        <v>3.61</v>
      </c>
      <c r="K22" s="15">
        <v>84.21</v>
      </c>
      <c r="L22" s="15">
        <f t="shared" si="1"/>
        <v>16</v>
      </c>
      <c r="M22" s="15">
        <v>58.4</v>
      </c>
      <c r="N22" s="15">
        <v>4.8</v>
      </c>
      <c r="O22" s="15">
        <v>63.2</v>
      </c>
      <c r="P22" s="15">
        <f t="shared" si="2"/>
        <v>18</v>
      </c>
      <c r="Q22" s="19">
        <f t="shared" si="3"/>
        <v>83.176999999999992</v>
      </c>
      <c r="R22" s="17">
        <f t="shared" si="4"/>
        <v>16</v>
      </c>
    </row>
    <row r="23" spans="1:20" ht="18" customHeight="1" x14ac:dyDescent="0.2">
      <c r="A23" s="17">
        <v>17</v>
      </c>
      <c r="B23" s="17">
        <v>2240342134</v>
      </c>
      <c r="C23" s="17" t="s">
        <v>61</v>
      </c>
      <c r="D23" s="23" t="s">
        <v>105</v>
      </c>
      <c r="E23" s="15">
        <v>83.5</v>
      </c>
      <c r="F23" s="15">
        <v>0</v>
      </c>
      <c r="G23" s="15">
        <v>83.5</v>
      </c>
      <c r="H23" s="15">
        <f t="shared" si="0"/>
        <v>22</v>
      </c>
      <c r="I23" s="18">
        <v>82.784999999999997</v>
      </c>
      <c r="J23" s="18">
        <v>3.036</v>
      </c>
      <c r="K23" s="15">
        <v>85.82</v>
      </c>
      <c r="L23" s="15">
        <f t="shared" si="1"/>
        <v>13</v>
      </c>
      <c r="M23" s="15">
        <v>60.97</v>
      </c>
      <c r="N23" s="18">
        <v>2.4990000000000001</v>
      </c>
      <c r="O23" s="15">
        <v>63.47</v>
      </c>
      <c r="P23" s="15">
        <f t="shared" si="2"/>
        <v>17</v>
      </c>
      <c r="Q23" s="19">
        <f t="shared" si="3"/>
        <v>82.888999999999996</v>
      </c>
      <c r="R23" s="17">
        <f t="shared" si="4"/>
        <v>17</v>
      </c>
    </row>
    <row r="24" spans="1:20" ht="18" customHeight="1" x14ac:dyDescent="0.2">
      <c r="A24" s="17">
        <v>18</v>
      </c>
      <c r="B24" s="17">
        <v>2240342124</v>
      </c>
      <c r="C24" s="17" t="s">
        <v>62</v>
      </c>
      <c r="D24" s="23" t="s">
        <v>105</v>
      </c>
      <c r="E24" s="15">
        <v>79.5</v>
      </c>
      <c r="F24" s="15">
        <v>3.1</v>
      </c>
      <c r="G24" s="15">
        <v>82.6</v>
      </c>
      <c r="H24" s="15">
        <f t="shared" si="0"/>
        <v>24</v>
      </c>
      <c r="I24" s="15">
        <v>83.9</v>
      </c>
      <c r="J24" s="15">
        <v>2.4</v>
      </c>
      <c r="K24" s="15">
        <v>86.3</v>
      </c>
      <c r="L24" s="15">
        <f t="shared" si="1"/>
        <v>12</v>
      </c>
      <c r="M24" s="15">
        <v>58.17</v>
      </c>
      <c r="N24" s="15">
        <v>4.8</v>
      </c>
      <c r="O24" s="15">
        <v>62.97</v>
      </c>
      <c r="P24" s="15">
        <f t="shared" si="2"/>
        <v>19</v>
      </c>
      <c r="Q24" s="19">
        <f t="shared" si="3"/>
        <v>82.856999999999985</v>
      </c>
      <c r="R24" s="17">
        <f t="shared" si="4"/>
        <v>18</v>
      </c>
    </row>
    <row r="25" spans="1:20" ht="18" customHeight="1" x14ac:dyDescent="0.2">
      <c r="A25" s="17">
        <v>19</v>
      </c>
      <c r="B25" s="17">
        <v>2240342115</v>
      </c>
      <c r="C25" s="17" t="s">
        <v>63</v>
      </c>
      <c r="D25" s="23" t="s">
        <v>105</v>
      </c>
      <c r="E25" s="15">
        <v>79.5</v>
      </c>
      <c r="F25" s="15">
        <v>3.1</v>
      </c>
      <c r="G25" s="15">
        <v>82.6</v>
      </c>
      <c r="H25" s="15">
        <f t="shared" si="0"/>
        <v>24</v>
      </c>
      <c r="I25" s="18">
        <v>80.614000000000004</v>
      </c>
      <c r="J25" s="15">
        <v>1.385</v>
      </c>
      <c r="K25" s="15">
        <v>82</v>
      </c>
      <c r="L25" s="15">
        <f t="shared" si="1"/>
        <v>20</v>
      </c>
      <c r="M25" s="15">
        <v>64.12</v>
      </c>
      <c r="N25" s="15">
        <v>13.2</v>
      </c>
      <c r="O25" s="15">
        <v>77.319999999999993</v>
      </c>
      <c r="P25" s="15">
        <f t="shared" si="2"/>
        <v>2</v>
      </c>
      <c r="Q25" s="19">
        <f t="shared" si="3"/>
        <v>81.711999999999989</v>
      </c>
      <c r="R25" s="17">
        <f t="shared" si="4"/>
        <v>19</v>
      </c>
    </row>
    <row r="26" spans="1:20" ht="18" customHeight="1" x14ac:dyDescent="0.2">
      <c r="A26" s="17">
        <v>20</v>
      </c>
      <c r="B26" s="17">
        <v>2240342106</v>
      </c>
      <c r="C26" s="17" t="s">
        <v>64</v>
      </c>
      <c r="D26" s="23" t="s">
        <v>105</v>
      </c>
      <c r="E26" s="15">
        <v>84.1</v>
      </c>
      <c r="F26" s="15">
        <v>3.8</v>
      </c>
      <c r="G26" s="15">
        <v>87.9</v>
      </c>
      <c r="H26" s="15">
        <f t="shared" si="0"/>
        <v>10</v>
      </c>
      <c r="I26" s="15">
        <v>77</v>
      </c>
      <c r="J26" s="15">
        <v>8.6</v>
      </c>
      <c r="K26" s="15">
        <v>82</v>
      </c>
      <c r="L26" s="15">
        <f t="shared" si="1"/>
        <v>20</v>
      </c>
      <c r="M26" s="15">
        <v>57</v>
      </c>
      <c r="N26" s="15">
        <v>2.5</v>
      </c>
      <c r="O26" s="15">
        <v>59.5</v>
      </c>
      <c r="P26" s="15">
        <f t="shared" si="2"/>
        <v>32</v>
      </c>
      <c r="Q26" s="19">
        <f t="shared" si="3"/>
        <v>81.52</v>
      </c>
      <c r="R26" s="17">
        <f t="shared" si="4"/>
        <v>20</v>
      </c>
    </row>
    <row r="27" spans="1:20" ht="18" customHeight="1" x14ac:dyDescent="0.2">
      <c r="A27" s="17">
        <v>21</v>
      </c>
      <c r="B27" s="17">
        <v>2240342118</v>
      </c>
      <c r="C27" s="23" t="s">
        <v>65</v>
      </c>
      <c r="D27" s="23" t="s">
        <v>105</v>
      </c>
      <c r="E27" s="15">
        <v>80.5</v>
      </c>
      <c r="F27" s="15">
        <v>3.1</v>
      </c>
      <c r="G27" s="15">
        <v>83.6</v>
      </c>
      <c r="H27" s="15">
        <f t="shared" si="0"/>
        <v>21</v>
      </c>
      <c r="I27" s="15">
        <v>80.61</v>
      </c>
      <c r="J27" s="15">
        <v>3</v>
      </c>
      <c r="K27" s="15">
        <v>83.61</v>
      </c>
      <c r="L27" s="15">
        <f t="shared" si="1"/>
        <v>17</v>
      </c>
      <c r="M27" s="15">
        <v>57.99</v>
      </c>
      <c r="N27" s="15">
        <v>2.4</v>
      </c>
      <c r="O27" s="15">
        <v>60.39</v>
      </c>
      <c r="P27" s="15">
        <f t="shared" si="2"/>
        <v>26</v>
      </c>
      <c r="Q27" s="19">
        <f t="shared" si="3"/>
        <v>81.284999999999997</v>
      </c>
      <c r="R27" s="17">
        <f t="shared" si="4"/>
        <v>21</v>
      </c>
    </row>
    <row r="28" spans="1:20" ht="18" customHeight="1" x14ac:dyDescent="0.2">
      <c r="A28" s="17">
        <v>22</v>
      </c>
      <c r="B28" s="17">
        <v>2240342104</v>
      </c>
      <c r="C28" s="17" t="s">
        <v>66</v>
      </c>
      <c r="D28" s="23" t="s">
        <v>105</v>
      </c>
      <c r="E28" s="15">
        <v>82.5</v>
      </c>
      <c r="F28" s="15">
        <v>3.6</v>
      </c>
      <c r="G28" s="15">
        <v>86.1</v>
      </c>
      <c r="H28" s="15">
        <f t="shared" si="0"/>
        <v>15</v>
      </c>
      <c r="I28" s="15">
        <v>78</v>
      </c>
      <c r="J28" s="15">
        <v>3.67</v>
      </c>
      <c r="K28" s="15">
        <v>81.67</v>
      </c>
      <c r="L28" s="15">
        <f t="shared" si="1"/>
        <v>22</v>
      </c>
      <c r="M28" s="15">
        <v>57</v>
      </c>
      <c r="N28" s="15">
        <v>1.25</v>
      </c>
      <c r="O28" s="15">
        <v>58.25</v>
      </c>
      <c r="P28" s="15">
        <f t="shared" si="2"/>
        <v>38</v>
      </c>
      <c r="Q28" s="19">
        <f t="shared" si="3"/>
        <v>80.656999999999996</v>
      </c>
      <c r="R28" s="17">
        <f t="shared" si="4"/>
        <v>22</v>
      </c>
    </row>
    <row r="29" spans="1:20" ht="18" customHeight="1" x14ac:dyDescent="0.2">
      <c r="A29" s="17">
        <v>23</v>
      </c>
      <c r="B29" s="17">
        <v>2240342117</v>
      </c>
      <c r="C29" s="17" t="s">
        <v>67</v>
      </c>
      <c r="D29" s="23" t="s">
        <v>105</v>
      </c>
      <c r="E29" s="18">
        <v>77.3</v>
      </c>
      <c r="F29" s="18">
        <v>10.862</v>
      </c>
      <c r="G29" s="18">
        <v>88.162000000000006</v>
      </c>
      <c r="H29" s="15">
        <f t="shared" si="0"/>
        <v>9</v>
      </c>
      <c r="I29" s="15">
        <v>73.56</v>
      </c>
      <c r="J29" s="15">
        <v>3.01</v>
      </c>
      <c r="K29" s="15">
        <v>76.569999999999993</v>
      </c>
      <c r="L29" s="15">
        <f t="shared" si="1"/>
        <v>27</v>
      </c>
      <c r="M29" s="15">
        <v>62.27</v>
      </c>
      <c r="N29" s="15">
        <v>11.75</v>
      </c>
      <c r="O29" s="15">
        <v>74.02</v>
      </c>
      <c r="P29" s="15">
        <f t="shared" si="2"/>
        <v>5</v>
      </c>
      <c r="Q29" s="19">
        <f t="shared" si="3"/>
        <v>79.792599999999993</v>
      </c>
      <c r="R29" s="17">
        <f t="shared" si="4"/>
        <v>23</v>
      </c>
      <c r="S29" s="59"/>
      <c r="T29" s="60"/>
    </row>
    <row r="30" spans="1:20" ht="18" customHeight="1" x14ac:dyDescent="0.2">
      <c r="A30" s="17">
        <v>24</v>
      </c>
      <c r="B30" s="17">
        <v>2240342111</v>
      </c>
      <c r="C30" s="17" t="s">
        <v>68</v>
      </c>
      <c r="D30" s="23" t="s">
        <v>105</v>
      </c>
      <c r="E30" s="15">
        <v>85</v>
      </c>
      <c r="F30" s="15">
        <v>12.4</v>
      </c>
      <c r="G30" s="15">
        <v>97.41</v>
      </c>
      <c r="H30" s="15">
        <f t="shared" si="0"/>
        <v>2</v>
      </c>
      <c r="I30" s="15">
        <v>70.569999999999993</v>
      </c>
      <c r="J30" s="15">
        <v>1.33</v>
      </c>
      <c r="K30" s="15">
        <v>71.900000000000006</v>
      </c>
      <c r="L30" s="15">
        <f t="shared" si="1"/>
        <v>33</v>
      </c>
      <c r="M30" s="15">
        <v>52.4</v>
      </c>
      <c r="N30" s="15">
        <v>7.5</v>
      </c>
      <c r="O30" s="15">
        <v>59.93</v>
      </c>
      <c r="P30" s="15">
        <f t="shared" si="2"/>
        <v>29</v>
      </c>
      <c r="Q30" s="19">
        <f t="shared" si="3"/>
        <v>78.355999999999995</v>
      </c>
      <c r="R30" s="17">
        <f t="shared" si="4"/>
        <v>24</v>
      </c>
      <c r="S30" s="59"/>
      <c r="T30" s="60"/>
    </row>
    <row r="31" spans="1:20" ht="18" customHeight="1" x14ac:dyDescent="0.2">
      <c r="A31" s="17">
        <v>25</v>
      </c>
      <c r="B31" s="17">
        <v>2240342127</v>
      </c>
      <c r="C31" s="17" t="s">
        <v>69</v>
      </c>
      <c r="D31" s="23" t="s">
        <v>105</v>
      </c>
      <c r="E31" s="15">
        <v>80.5</v>
      </c>
      <c r="F31" s="15">
        <v>4.13</v>
      </c>
      <c r="G31" s="15">
        <v>84.63</v>
      </c>
      <c r="H31" s="15">
        <f t="shared" si="0"/>
        <v>18</v>
      </c>
      <c r="I31" s="15">
        <v>76</v>
      </c>
      <c r="J31" s="15">
        <v>4.0999999999999996</v>
      </c>
      <c r="K31" s="15">
        <v>78.47</v>
      </c>
      <c r="L31" s="15">
        <f t="shared" si="1"/>
        <v>25</v>
      </c>
      <c r="M31" s="18">
        <v>56.304499999999997</v>
      </c>
      <c r="N31" s="18">
        <v>2.4E-2</v>
      </c>
      <c r="O31" s="18">
        <v>58.704000000000001</v>
      </c>
      <c r="P31" s="15">
        <f t="shared" si="2"/>
        <v>35</v>
      </c>
      <c r="Q31" s="19">
        <f t="shared" si="3"/>
        <v>78.341400000000007</v>
      </c>
      <c r="R31" s="17">
        <f t="shared" si="4"/>
        <v>25</v>
      </c>
      <c r="S31" s="59"/>
      <c r="T31" s="60"/>
    </row>
    <row r="32" spans="1:20" ht="18" customHeight="1" x14ac:dyDescent="0.2">
      <c r="A32" s="17">
        <v>26</v>
      </c>
      <c r="B32" s="17">
        <v>2240342125</v>
      </c>
      <c r="C32" s="17" t="s">
        <v>70</v>
      </c>
      <c r="D32" s="23" t="s">
        <v>105</v>
      </c>
      <c r="E32" s="15">
        <v>79</v>
      </c>
      <c r="F32" s="18">
        <v>2.0680000000000001</v>
      </c>
      <c r="G32" s="18">
        <v>81.069999999999993</v>
      </c>
      <c r="H32" s="15">
        <f t="shared" si="0"/>
        <v>31</v>
      </c>
      <c r="I32" s="15">
        <v>77.900000000000006</v>
      </c>
      <c r="J32" s="15">
        <v>2.4</v>
      </c>
      <c r="K32" s="15">
        <v>80.3</v>
      </c>
      <c r="L32" s="15">
        <f t="shared" si="1"/>
        <v>23</v>
      </c>
      <c r="M32" s="15">
        <v>52.78</v>
      </c>
      <c r="N32" s="15">
        <v>0</v>
      </c>
      <c r="O32" s="15">
        <v>52.78</v>
      </c>
      <c r="P32" s="15">
        <f t="shared" si="2"/>
        <v>46</v>
      </c>
      <c r="Q32" s="19">
        <f t="shared" si="3"/>
        <v>77.779000000000011</v>
      </c>
      <c r="R32" s="17">
        <f t="shared" si="4"/>
        <v>26</v>
      </c>
    </row>
    <row r="33" spans="1:21" ht="18" customHeight="1" x14ac:dyDescent="0.2">
      <c r="A33" s="17">
        <v>27</v>
      </c>
      <c r="B33" s="17">
        <v>2240343110</v>
      </c>
      <c r="C33" s="17" t="s">
        <v>71</v>
      </c>
      <c r="D33" s="23" t="s">
        <v>105</v>
      </c>
      <c r="E33" s="15">
        <v>81.5</v>
      </c>
      <c r="F33" s="18">
        <v>6.2069999999999999</v>
      </c>
      <c r="G33" s="18">
        <v>87.706999999999994</v>
      </c>
      <c r="H33" s="15">
        <f t="shared" si="0"/>
        <v>12</v>
      </c>
      <c r="I33" s="18">
        <v>74.37</v>
      </c>
      <c r="J33" s="18">
        <v>0.96399999999999997</v>
      </c>
      <c r="K33" s="18">
        <v>75.334000000000003</v>
      </c>
      <c r="L33" s="15">
        <f t="shared" si="1"/>
        <v>28</v>
      </c>
      <c r="M33" s="15">
        <v>57.1</v>
      </c>
      <c r="N33" s="15">
        <v>3.25</v>
      </c>
      <c r="O33" s="18">
        <v>60.351999999999997</v>
      </c>
      <c r="P33" s="15">
        <f t="shared" si="2"/>
        <v>27</v>
      </c>
      <c r="Q33" s="19">
        <f t="shared" si="3"/>
        <v>77.547700000000006</v>
      </c>
      <c r="R33" s="17">
        <f t="shared" si="4"/>
        <v>28</v>
      </c>
    </row>
    <row r="34" spans="1:21" ht="18" customHeight="1" x14ac:dyDescent="0.2">
      <c r="A34" s="17">
        <v>28</v>
      </c>
      <c r="B34" s="17">
        <v>2240342110</v>
      </c>
      <c r="C34" s="17" t="s">
        <v>72</v>
      </c>
      <c r="D34" s="23" t="s">
        <v>105</v>
      </c>
      <c r="E34" s="15">
        <v>78.5</v>
      </c>
      <c r="F34" s="15">
        <v>0</v>
      </c>
      <c r="G34" s="15">
        <v>78.5</v>
      </c>
      <c r="H34" s="15">
        <f t="shared" si="0"/>
        <v>39</v>
      </c>
      <c r="I34" s="15">
        <v>79.8</v>
      </c>
      <c r="J34" s="15">
        <v>0.12</v>
      </c>
      <c r="K34" s="15">
        <v>79.92</v>
      </c>
      <c r="L34" s="15">
        <f t="shared" si="1"/>
        <v>24</v>
      </c>
      <c r="M34" s="15">
        <v>58.7</v>
      </c>
      <c r="N34" s="15">
        <v>2.5</v>
      </c>
      <c r="O34" s="15">
        <v>61.2</v>
      </c>
      <c r="P34" s="15">
        <f t="shared" si="2"/>
        <v>24</v>
      </c>
      <c r="Q34" s="19">
        <f t="shared" si="3"/>
        <v>77.622</v>
      </c>
      <c r="R34" s="17">
        <f t="shared" si="4"/>
        <v>27</v>
      </c>
    </row>
    <row r="35" spans="1:21" ht="18" customHeight="1" x14ac:dyDescent="0.2">
      <c r="A35" s="17">
        <v>29</v>
      </c>
      <c r="B35" s="17">
        <v>2240342121</v>
      </c>
      <c r="C35" s="17" t="s">
        <v>73</v>
      </c>
      <c r="D35" s="23" t="s">
        <v>105</v>
      </c>
      <c r="E35" s="20">
        <v>76</v>
      </c>
      <c r="F35" s="15">
        <v>0</v>
      </c>
      <c r="G35" s="20">
        <v>76</v>
      </c>
      <c r="H35" s="15">
        <f t="shared" si="0"/>
        <v>45</v>
      </c>
      <c r="I35" s="20">
        <v>77.36</v>
      </c>
      <c r="J35" s="15">
        <v>0</v>
      </c>
      <c r="K35" s="20">
        <v>77.36</v>
      </c>
      <c r="L35" s="15">
        <f t="shared" si="1"/>
        <v>26</v>
      </c>
      <c r="M35" s="20">
        <v>66.5</v>
      </c>
      <c r="N35" s="15">
        <v>0</v>
      </c>
      <c r="O35" s="20">
        <v>66.5</v>
      </c>
      <c r="P35" s="15">
        <f t="shared" si="2"/>
        <v>9</v>
      </c>
      <c r="Q35" s="19">
        <f t="shared" si="3"/>
        <v>75.866</v>
      </c>
      <c r="R35" s="17">
        <f t="shared" si="4"/>
        <v>29</v>
      </c>
      <c r="S35" s="57"/>
      <c r="T35" s="58"/>
    </row>
    <row r="36" spans="1:21" ht="18" customHeight="1" x14ac:dyDescent="0.2">
      <c r="A36" s="17">
        <v>30</v>
      </c>
      <c r="B36" s="17">
        <v>2240342140</v>
      </c>
      <c r="C36" s="17" t="s">
        <v>74</v>
      </c>
      <c r="D36" s="23" t="s">
        <v>105</v>
      </c>
      <c r="E36" s="15">
        <v>85</v>
      </c>
      <c r="F36" s="15">
        <v>0</v>
      </c>
      <c r="G36" s="15">
        <v>85</v>
      </c>
      <c r="H36" s="15">
        <f t="shared" si="0"/>
        <v>17</v>
      </c>
      <c r="I36" s="15">
        <v>73.010000000000005</v>
      </c>
      <c r="J36" s="15">
        <v>0</v>
      </c>
      <c r="K36" s="15">
        <v>73.010000000000005</v>
      </c>
      <c r="L36" s="15">
        <f t="shared" si="1"/>
        <v>30</v>
      </c>
      <c r="M36" s="15">
        <v>58.9</v>
      </c>
      <c r="N36" s="15">
        <v>0</v>
      </c>
      <c r="O36" s="15">
        <v>58.9</v>
      </c>
      <c r="P36" s="15">
        <f t="shared" si="2"/>
        <v>33</v>
      </c>
      <c r="Q36" s="19">
        <f t="shared" si="3"/>
        <v>75.196000000000012</v>
      </c>
      <c r="R36" s="17">
        <f t="shared" si="4"/>
        <v>30</v>
      </c>
    </row>
    <row r="37" spans="1:21" ht="18" customHeight="1" x14ac:dyDescent="0.2">
      <c r="A37" s="17">
        <v>31</v>
      </c>
      <c r="B37" s="17">
        <v>2240342122</v>
      </c>
      <c r="C37" s="17" t="s">
        <v>75</v>
      </c>
      <c r="D37" s="23" t="s">
        <v>105</v>
      </c>
      <c r="E37" s="15">
        <v>79</v>
      </c>
      <c r="F37" s="15">
        <v>0</v>
      </c>
      <c r="G37" s="15">
        <v>79</v>
      </c>
      <c r="H37" s="15">
        <f t="shared" si="0"/>
        <v>38</v>
      </c>
      <c r="I37" s="15">
        <v>70.3</v>
      </c>
      <c r="J37" s="18">
        <v>3.6139999999999999</v>
      </c>
      <c r="K37" s="15">
        <v>73.91</v>
      </c>
      <c r="L37" s="15">
        <f t="shared" si="1"/>
        <v>29</v>
      </c>
      <c r="M37" s="15">
        <v>65.17</v>
      </c>
      <c r="N37" s="15">
        <v>0</v>
      </c>
      <c r="O37" s="15">
        <v>65.17</v>
      </c>
      <c r="P37" s="15">
        <f t="shared" si="2"/>
        <v>13</v>
      </c>
      <c r="Q37" s="19">
        <f t="shared" si="3"/>
        <v>74.562999999999988</v>
      </c>
      <c r="R37" s="17">
        <f t="shared" si="4"/>
        <v>31</v>
      </c>
    </row>
    <row r="38" spans="1:21" ht="18" customHeight="1" x14ac:dyDescent="0.2">
      <c r="A38" s="17">
        <v>32</v>
      </c>
      <c r="B38" s="17">
        <v>2240342132</v>
      </c>
      <c r="C38" s="17" t="s">
        <v>76</v>
      </c>
      <c r="D38" s="23" t="s">
        <v>105</v>
      </c>
      <c r="E38" s="15">
        <v>81.5</v>
      </c>
      <c r="F38" s="15">
        <v>5.17</v>
      </c>
      <c r="G38" s="15">
        <v>86.67</v>
      </c>
      <c r="H38" s="15">
        <f t="shared" si="0"/>
        <v>14</v>
      </c>
      <c r="I38" s="15">
        <v>72.2</v>
      </c>
      <c r="J38" s="15">
        <v>-2</v>
      </c>
      <c r="K38" s="15">
        <v>70.2</v>
      </c>
      <c r="L38" s="15">
        <f t="shared" si="1"/>
        <v>35</v>
      </c>
      <c r="M38" s="15">
        <v>63</v>
      </c>
      <c r="N38" s="15">
        <v>1.25</v>
      </c>
      <c r="O38" s="15">
        <v>64.25</v>
      </c>
      <c r="P38" s="15">
        <f t="shared" si="2"/>
        <v>16</v>
      </c>
      <c r="Q38" s="19">
        <f t="shared" si="3"/>
        <v>74.545999999999992</v>
      </c>
      <c r="R38" s="17">
        <f t="shared" si="4"/>
        <v>32</v>
      </c>
      <c r="S38" s="57"/>
      <c r="T38" s="60"/>
      <c r="U38" s="13"/>
    </row>
    <row r="39" spans="1:21" ht="18" customHeight="1" x14ac:dyDescent="0.2">
      <c r="A39" s="17">
        <v>33</v>
      </c>
      <c r="B39" s="17">
        <v>2240342136</v>
      </c>
      <c r="C39" s="17" t="s">
        <v>77</v>
      </c>
      <c r="D39" s="23" t="s">
        <v>105</v>
      </c>
      <c r="E39" s="15">
        <v>78.5</v>
      </c>
      <c r="F39" s="15">
        <v>3.1</v>
      </c>
      <c r="G39" s="15">
        <v>81.599999999999994</v>
      </c>
      <c r="H39" s="15">
        <f t="shared" si="0"/>
        <v>29</v>
      </c>
      <c r="I39" s="15">
        <v>69.760000000000005</v>
      </c>
      <c r="J39" s="15">
        <v>2.41</v>
      </c>
      <c r="K39" s="15">
        <v>72.17</v>
      </c>
      <c r="L39" s="15">
        <f t="shared" si="1"/>
        <v>32</v>
      </c>
      <c r="M39" s="15">
        <v>57.52</v>
      </c>
      <c r="N39" s="15">
        <v>1.25</v>
      </c>
      <c r="O39" s="15">
        <v>58.77</v>
      </c>
      <c r="P39" s="15">
        <f t="shared" si="2"/>
        <v>34</v>
      </c>
      <c r="Q39" s="19">
        <f t="shared" si="3"/>
        <v>73.658999999999992</v>
      </c>
      <c r="R39" s="17">
        <f t="shared" si="4"/>
        <v>33</v>
      </c>
      <c r="S39" s="59"/>
      <c r="T39" s="60"/>
    </row>
    <row r="40" spans="1:21" ht="18" customHeight="1" x14ac:dyDescent="0.2">
      <c r="A40" s="17">
        <v>34</v>
      </c>
      <c r="B40" s="17">
        <v>2240342131</v>
      </c>
      <c r="C40" s="17" t="s">
        <v>78</v>
      </c>
      <c r="D40" s="23" t="s">
        <v>105</v>
      </c>
      <c r="E40" s="15">
        <v>78.5</v>
      </c>
      <c r="F40" s="15">
        <v>0</v>
      </c>
      <c r="G40" s="15">
        <v>78.5</v>
      </c>
      <c r="H40" s="15">
        <f t="shared" si="0"/>
        <v>39</v>
      </c>
      <c r="I40" s="15">
        <v>71.66</v>
      </c>
      <c r="J40" s="15">
        <v>1.2</v>
      </c>
      <c r="K40" s="15">
        <v>72.86</v>
      </c>
      <c r="L40" s="15">
        <f t="shared" si="1"/>
        <v>31</v>
      </c>
      <c r="M40" s="15">
        <v>59.54</v>
      </c>
      <c r="N40" s="15">
        <v>0</v>
      </c>
      <c r="O40" s="15">
        <v>59.54</v>
      </c>
      <c r="P40" s="15">
        <f t="shared" si="2"/>
        <v>31</v>
      </c>
      <c r="Q40" s="19">
        <f t="shared" si="3"/>
        <v>73.22</v>
      </c>
      <c r="R40" s="17">
        <f t="shared" si="4"/>
        <v>34</v>
      </c>
    </row>
    <row r="41" spans="1:21" ht="18" customHeight="1" x14ac:dyDescent="0.2">
      <c r="A41" s="17">
        <v>35</v>
      </c>
      <c r="B41" s="17">
        <v>2240342138</v>
      </c>
      <c r="C41" s="17" t="s">
        <v>79</v>
      </c>
      <c r="D41" s="23" t="s">
        <v>105</v>
      </c>
      <c r="E41" s="15">
        <v>80.5</v>
      </c>
      <c r="F41" s="15">
        <v>0.51</v>
      </c>
      <c r="G41" s="15">
        <v>81.010000000000005</v>
      </c>
      <c r="H41" s="15">
        <f t="shared" si="0"/>
        <v>32</v>
      </c>
      <c r="I41" s="15">
        <v>70</v>
      </c>
      <c r="J41" s="18">
        <v>1.204</v>
      </c>
      <c r="K41" s="18">
        <v>71.203999999999994</v>
      </c>
      <c r="L41" s="15">
        <f t="shared" si="1"/>
        <v>34</v>
      </c>
      <c r="M41" s="15">
        <v>55.86</v>
      </c>
      <c r="N41" s="15">
        <v>0</v>
      </c>
      <c r="O41" s="15">
        <v>55.86</v>
      </c>
      <c r="P41" s="15">
        <f t="shared" si="2"/>
        <v>43</v>
      </c>
      <c r="Q41" s="19">
        <f t="shared" si="3"/>
        <v>72.611399999999989</v>
      </c>
      <c r="R41" s="17">
        <f t="shared" si="4"/>
        <v>35</v>
      </c>
    </row>
    <row r="42" spans="1:21" ht="18" customHeight="1" x14ac:dyDescent="0.2">
      <c r="A42" s="17">
        <v>36</v>
      </c>
      <c r="B42" s="17">
        <v>2240342143</v>
      </c>
      <c r="C42" s="17" t="s">
        <v>80</v>
      </c>
      <c r="D42" s="23" t="s">
        <v>105</v>
      </c>
      <c r="E42" s="20">
        <v>77.5</v>
      </c>
      <c r="F42" s="15">
        <v>0</v>
      </c>
      <c r="G42" s="20">
        <v>77.5</v>
      </c>
      <c r="H42" s="15">
        <f t="shared" si="0"/>
        <v>42</v>
      </c>
      <c r="I42" s="20">
        <v>69.760000000000005</v>
      </c>
      <c r="J42" s="15">
        <v>0</v>
      </c>
      <c r="K42" s="20">
        <v>69.760000000000005</v>
      </c>
      <c r="L42" s="15">
        <f t="shared" si="1"/>
        <v>36</v>
      </c>
      <c r="M42" s="20">
        <v>62.83</v>
      </c>
      <c r="N42" s="15">
        <v>0</v>
      </c>
      <c r="O42" s="20">
        <v>62.83</v>
      </c>
      <c r="P42" s="15">
        <f t="shared" si="2"/>
        <v>20</v>
      </c>
      <c r="Q42" s="19">
        <f t="shared" si="3"/>
        <v>71.388999999999996</v>
      </c>
      <c r="R42" s="17">
        <f t="shared" si="4"/>
        <v>36</v>
      </c>
      <c r="S42" s="57"/>
      <c r="T42" s="58"/>
      <c r="U42" s="13"/>
    </row>
    <row r="43" spans="1:21" ht="18" customHeight="1" x14ac:dyDescent="0.2">
      <c r="A43" s="17">
        <v>37</v>
      </c>
      <c r="B43" s="17">
        <v>2240342139</v>
      </c>
      <c r="C43" s="17" t="s">
        <v>81</v>
      </c>
      <c r="D43" s="23" t="s">
        <v>105</v>
      </c>
      <c r="E43" s="15">
        <v>80.5</v>
      </c>
      <c r="F43" s="15">
        <v>0.1</v>
      </c>
      <c r="G43" s="15">
        <v>80.599999999999994</v>
      </c>
      <c r="H43" s="15">
        <f t="shared" si="0"/>
        <v>34</v>
      </c>
      <c r="I43" s="15">
        <v>67</v>
      </c>
      <c r="J43" s="15">
        <v>1.2</v>
      </c>
      <c r="K43" s="15">
        <v>68.2</v>
      </c>
      <c r="L43" s="15">
        <f t="shared" si="1"/>
        <v>38</v>
      </c>
      <c r="M43" s="15">
        <v>56.73</v>
      </c>
      <c r="N43" s="15">
        <v>0</v>
      </c>
      <c r="O43" s="15">
        <v>56.73</v>
      </c>
      <c r="P43" s="15">
        <f t="shared" si="2"/>
        <v>42</v>
      </c>
      <c r="Q43" s="19">
        <f t="shared" si="3"/>
        <v>70.772999999999996</v>
      </c>
      <c r="R43" s="17">
        <f t="shared" si="4"/>
        <v>37</v>
      </c>
      <c r="S43" s="59"/>
      <c r="T43" s="60"/>
    </row>
    <row r="44" spans="1:21" ht="18" customHeight="1" x14ac:dyDescent="0.2">
      <c r="A44" s="17">
        <v>38</v>
      </c>
      <c r="B44" s="17">
        <v>2240342128</v>
      </c>
      <c r="C44" s="17" t="s">
        <v>82</v>
      </c>
      <c r="D44" s="23" t="s">
        <v>105</v>
      </c>
      <c r="E44" s="15">
        <v>81.5</v>
      </c>
      <c r="F44" s="15">
        <v>7.24</v>
      </c>
      <c r="G44" s="15">
        <v>88.74</v>
      </c>
      <c r="H44" s="15">
        <f t="shared" si="0"/>
        <v>7</v>
      </c>
      <c r="I44" s="15">
        <v>62</v>
      </c>
      <c r="J44" s="15">
        <v>0</v>
      </c>
      <c r="K44" s="15">
        <v>62</v>
      </c>
      <c r="L44" s="15">
        <f t="shared" si="1"/>
        <v>44</v>
      </c>
      <c r="M44" s="15">
        <v>59.5</v>
      </c>
      <c r="N44" s="15">
        <v>6.25</v>
      </c>
      <c r="O44" s="15">
        <v>65.75</v>
      </c>
      <c r="P44" s="15">
        <f t="shared" si="2"/>
        <v>12</v>
      </c>
      <c r="Q44" s="19">
        <f t="shared" si="3"/>
        <v>70.396999999999991</v>
      </c>
      <c r="R44" s="17">
        <f t="shared" si="4"/>
        <v>38</v>
      </c>
      <c r="S44" s="59"/>
      <c r="T44" s="60"/>
    </row>
    <row r="45" spans="1:21" ht="18" customHeight="1" x14ac:dyDescent="0.2">
      <c r="A45" s="17">
        <v>39</v>
      </c>
      <c r="B45" s="17">
        <v>2240342105</v>
      </c>
      <c r="C45" s="17" t="s">
        <v>83</v>
      </c>
      <c r="D45" s="23" t="s">
        <v>105</v>
      </c>
      <c r="E45" s="15">
        <v>79.5</v>
      </c>
      <c r="F45" s="18">
        <v>2.069</v>
      </c>
      <c r="G45" s="15">
        <v>81.569999999999993</v>
      </c>
      <c r="H45" s="15">
        <f t="shared" si="0"/>
        <v>30</v>
      </c>
      <c r="I45" s="15">
        <v>66.819999999999993</v>
      </c>
      <c r="J45" s="15">
        <v>0.12</v>
      </c>
      <c r="K45" s="15">
        <v>66.819999999999993</v>
      </c>
      <c r="L45" s="15">
        <f t="shared" si="1"/>
        <v>39</v>
      </c>
      <c r="M45" s="15">
        <v>54.6</v>
      </c>
      <c r="N45" s="15">
        <v>0</v>
      </c>
      <c r="O45" s="15">
        <v>54.6</v>
      </c>
      <c r="P45" s="15">
        <f t="shared" si="2"/>
        <v>44</v>
      </c>
      <c r="Q45" s="19">
        <f t="shared" si="3"/>
        <v>70.022999999999996</v>
      </c>
      <c r="R45" s="17">
        <f t="shared" si="4"/>
        <v>39</v>
      </c>
    </row>
    <row r="46" spans="1:21" ht="18" customHeight="1" x14ac:dyDescent="0.2">
      <c r="A46" s="17">
        <v>40</v>
      </c>
      <c r="B46" s="17">
        <v>2240342130</v>
      </c>
      <c r="C46" s="17" t="s">
        <v>84</v>
      </c>
      <c r="D46" s="23" t="s">
        <v>105</v>
      </c>
      <c r="E46" s="20">
        <v>76.5</v>
      </c>
      <c r="F46" s="15">
        <v>0</v>
      </c>
      <c r="G46" s="20">
        <v>76.5</v>
      </c>
      <c r="H46" s="15">
        <f t="shared" si="0"/>
        <v>44</v>
      </c>
      <c r="I46" s="20">
        <v>68.94</v>
      </c>
      <c r="J46" s="15">
        <v>0</v>
      </c>
      <c r="K46" s="20">
        <v>68.94</v>
      </c>
      <c r="L46" s="15">
        <f t="shared" si="1"/>
        <v>37</v>
      </c>
      <c r="M46" s="21">
        <v>52.814999999999998</v>
      </c>
      <c r="N46" s="15">
        <v>0</v>
      </c>
      <c r="O46" s="20">
        <v>52.82</v>
      </c>
      <c r="P46" s="15">
        <f t="shared" si="2"/>
        <v>45</v>
      </c>
      <c r="Q46" s="19">
        <f t="shared" si="3"/>
        <v>69.595999999999989</v>
      </c>
      <c r="R46" s="17">
        <f t="shared" si="4"/>
        <v>40</v>
      </c>
      <c r="S46" s="57"/>
      <c r="T46" s="58"/>
      <c r="U46" s="13"/>
    </row>
    <row r="47" spans="1:21" ht="18" customHeight="1" x14ac:dyDescent="0.2">
      <c r="A47" s="17">
        <v>41</v>
      </c>
      <c r="B47" s="17">
        <v>2240342129</v>
      </c>
      <c r="C47" s="17" t="s">
        <v>85</v>
      </c>
      <c r="D47" s="23" t="s">
        <v>105</v>
      </c>
      <c r="E47" s="15">
        <v>80</v>
      </c>
      <c r="F47" s="15">
        <v>0</v>
      </c>
      <c r="G47" s="15">
        <v>80</v>
      </c>
      <c r="H47" s="15">
        <f t="shared" si="0"/>
        <v>37</v>
      </c>
      <c r="I47" s="15">
        <v>66.23</v>
      </c>
      <c r="J47" s="15">
        <v>0</v>
      </c>
      <c r="K47" s="15">
        <v>66.23</v>
      </c>
      <c r="L47" s="15">
        <f t="shared" si="1"/>
        <v>40</v>
      </c>
      <c r="M47" s="18">
        <v>58.555</v>
      </c>
      <c r="N47" s="15">
        <v>0</v>
      </c>
      <c r="O47" s="18">
        <v>58.555</v>
      </c>
      <c r="P47" s="15">
        <f t="shared" si="2"/>
        <v>36</v>
      </c>
      <c r="Q47" s="19">
        <f t="shared" si="3"/>
        <v>69.593500000000006</v>
      </c>
      <c r="R47" s="17">
        <f t="shared" si="4"/>
        <v>41</v>
      </c>
    </row>
    <row r="48" spans="1:21" ht="18" customHeight="1" x14ac:dyDescent="0.2">
      <c r="A48" s="17">
        <v>42</v>
      </c>
      <c r="B48" s="17">
        <v>2240342119</v>
      </c>
      <c r="C48" s="23" t="s">
        <v>86</v>
      </c>
      <c r="D48" s="23" t="s">
        <v>105</v>
      </c>
      <c r="E48" s="15">
        <v>80.5</v>
      </c>
      <c r="F48" s="15">
        <v>0</v>
      </c>
      <c r="G48" s="15">
        <v>80.5</v>
      </c>
      <c r="H48" s="15">
        <f t="shared" si="0"/>
        <v>35</v>
      </c>
      <c r="I48" s="18">
        <v>64.921999999999997</v>
      </c>
      <c r="J48" s="15">
        <v>0.6</v>
      </c>
      <c r="K48" s="15">
        <v>65.52</v>
      </c>
      <c r="L48" s="15">
        <f t="shared" si="1"/>
        <v>41</v>
      </c>
      <c r="M48" s="15">
        <v>57.03</v>
      </c>
      <c r="N48" s="15">
        <v>0</v>
      </c>
      <c r="O48" s="15">
        <v>57.03</v>
      </c>
      <c r="P48" s="15">
        <f t="shared" si="2"/>
        <v>41</v>
      </c>
      <c r="Q48" s="19">
        <f t="shared" si="3"/>
        <v>69.164999999999992</v>
      </c>
      <c r="R48" s="17">
        <f t="shared" si="4"/>
        <v>42</v>
      </c>
    </row>
    <row r="49" spans="1:21" ht="18" customHeight="1" x14ac:dyDescent="0.2">
      <c r="A49" s="17">
        <v>43</v>
      </c>
      <c r="B49" s="17">
        <v>2240431103</v>
      </c>
      <c r="C49" s="17" t="s">
        <v>87</v>
      </c>
      <c r="D49" s="23" t="s">
        <v>105</v>
      </c>
      <c r="E49" s="20">
        <v>78</v>
      </c>
      <c r="F49" s="15">
        <v>0</v>
      </c>
      <c r="G49" s="20">
        <v>78</v>
      </c>
      <c r="H49" s="15">
        <f t="shared" si="0"/>
        <v>41</v>
      </c>
      <c r="I49" s="21">
        <v>63.514000000000003</v>
      </c>
      <c r="J49" s="15">
        <v>0</v>
      </c>
      <c r="K49" s="21">
        <v>63.514000000000003</v>
      </c>
      <c r="L49" s="15">
        <f t="shared" si="1"/>
        <v>43</v>
      </c>
      <c r="M49" s="21">
        <v>61.284999999999997</v>
      </c>
      <c r="N49" s="15">
        <v>0</v>
      </c>
      <c r="O49" s="21">
        <v>61.284999999999997</v>
      </c>
      <c r="P49" s="15">
        <f t="shared" si="2"/>
        <v>22</v>
      </c>
      <c r="Q49" s="19">
        <f t="shared" si="3"/>
        <v>67.636899999999997</v>
      </c>
      <c r="R49" s="17">
        <f t="shared" si="4"/>
        <v>43</v>
      </c>
      <c r="S49" s="57"/>
      <c r="T49" s="58"/>
      <c r="U49" s="13"/>
    </row>
    <row r="50" spans="1:21" ht="18" customHeight="1" x14ac:dyDescent="0.2">
      <c r="A50" s="17">
        <v>44</v>
      </c>
      <c r="B50" s="17">
        <v>2240342114</v>
      </c>
      <c r="C50" s="17" t="s">
        <v>88</v>
      </c>
      <c r="D50" s="23" t="s">
        <v>105</v>
      </c>
      <c r="E50" s="20">
        <v>77.5</v>
      </c>
      <c r="F50" s="15">
        <v>0</v>
      </c>
      <c r="G50" s="20">
        <v>77.5</v>
      </c>
      <c r="H50" s="15">
        <f t="shared" si="0"/>
        <v>42</v>
      </c>
      <c r="I50" s="20">
        <v>65.41</v>
      </c>
      <c r="J50" s="15">
        <v>0</v>
      </c>
      <c r="K50" s="20">
        <v>65.41</v>
      </c>
      <c r="L50" s="15">
        <f t="shared" si="1"/>
        <v>42</v>
      </c>
      <c r="M50" s="20">
        <v>41.3</v>
      </c>
      <c r="N50" s="15">
        <v>0</v>
      </c>
      <c r="O50" s="20">
        <v>41.3</v>
      </c>
      <c r="P50" s="15">
        <f t="shared" si="2"/>
        <v>47</v>
      </c>
      <c r="Q50" s="19">
        <f t="shared" si="3"/>
        <v>66.625999999999991</v>
      </c>
      <c r="R50" s="17">
        <f t="shared" si="4"/>
        <v>44</v>
      </c>
      <c r="S50" s="57"/>
      <c r="T50" s="58"/>
      <c r="U50" s="13"/>
    </row>
    <row r="51" spans="1:21" ht="18" customHeight="1" x14ac:dyDescent="0.2">
      <c r="A51" s="17">
        <v>45</v>
      </c>
      <c r="B51" s="17">
        <v>2240342116</v>
      </c>
      <c r="C51" s="17" t="s">
        <v>89</v>
      </c>
      <c r="D51" s="23" t="s">
        <v>105</v>
      </c>
      <c r="E51" s="15">
        <v>81</v>
      </c>
      <c r="F51" s="15">
        <v>0</v>
      </c>
      <c r="G51" s="15">
        <v>81</v>
      </c>
      <c r="H51" s="15">
        <f t="shared" si="0"/>
        <v>33</v>
      </c>
      <c r="I51" s="15">
        <v>60</v>
      </c>
      <c r="J51" s="15">
        <v>0</v>
      </c>
      <c r="K51" s="15">
        <v>60</v>
      </c>
      <c r="L51" s="15">
        <f t="shared" si="1"/>
        <v>45</v>
      </c>
      <c r="M51" s="15">
        <v>58</v>
      </c>
      <c r="N51" s="15">
        <v>0</v>
      </c>
      <c r="O51" s="15">
        <v>58</v>
      </c>
      <c r="P51" s="15">
        <f t="shared" si="2"/>
        <v>39</v>
      </c>
      <c r="Q51" s="19">
        <f t="shared" si="3"/>
        <v>66.099999999999994</v>
      </c>
      <c r="R51" s="17">
        <f t="shared" si="4"/>
        <v>45</v>
      </c>
      <c r="S51" s="59"/>
      <c r="T51" s="60"/>
    </row>
    <row r="52" spans="1:21" ht="18" customHeight="1" x14ac:dyDescent="0.2">
      <c r="A52" s="17">
        <v>46</v>
      </c>
      <c r="B52" s="17">
        <v>2240342108</v>
      </c>
      <c r="C52" s="17" t="s">
        <v>90</v>
      </c>
      <c r="D52" s="23" t="s">
        <v>105</v>
      </c>
      <c r="E52" s="20">
        <v>74.5</v>
      </c>
      <c r="F52" s="15">
        <v>0</v>
      </c>
      <c r="G52" s="20">
        <v>74.5</v>
      </c>
      <c r="H52" s="15">
        <f t="shared" si="0"/>
        <v>46</v>
      </c>
      <c r="I52" s="20">
        <v>57.54</v>
      </c>
      <c r="J52" s="15">
        <v>0</v>
      </c>
      <c r="K52" s="20">
        <v>57.54</v>
      </c>
      <c r="L52" s="15">
        <f t="shared" si="1"/>
        <v>46</v>
      </c>
      <c r="M52" s="21">
        <v>59.674999999999997</v>
      </c>
      <c r="N52" s="15">
        <v>0</v>
      </c>
      <c r="O52" s="21">
        <v>59.674999999999997</v>
      </c>
      <c r="P52" s="15">
        <f t="shared" si="2"/>
        <v>30</v>
      </c>
      <c r="Q52" s="19">
        <f t="shared" si="3"/>
        <v>62.841499999999996</v>
      </c>
      <c r="R52" s="17">
        <f t="shared" si="4"/>
        <v>46</v>
      </c>
      <c r="S52" s="57"/>
      <c r="T52" s="58"/>
      <c r="U52" s="13"/>
    </row>
    <row r="53" spans="1:21" ht="18" customHeight="1" x14ac:dyDescent="0.2">
      <c r="A53" s="17">
        <v>47</v>
      </c>
      <c r="B53" s="17">
        <v>2240342120</v>
      </c>
      <c r="C53" s="17" t="s">
        <v>91</v>
      </c>
      <c r="D53" s="23" t="s">
        <v>105</v>
      </c>
      <c r="E53" s="20">
        <v>73.5</v>
      </c>
      <c r="F53" s="15">
        <v>0</v>
      </c>
      <c r="G53" s="20">
        <v>73.5</v>
      </c>
      <c r="H53" s="15">
        <f t="shared" si="0"/>
        <v>47</v>
      </c>
      <c r="I53" s="20">
        <v>53.74</v>
      </c>
      <c r="J53" s="15">
        <v>0</v>
      </c>
      <c r="K53" s="20">
        <v>53.74</v>
      </c>
      <c r="L53" s="15">
        <f t="shared" si="1"/>
        <v>47</v>
      </c>
      <c r="M53" s="20">
        <v>61.25</v>
      </c>
      <c r="N53" s="15">
        <v>0</v>
      </c>
      <c r="O53" s="20">
        <v>61.25</v>
      </c>
      <c r="P53" s="15">
        <f t="shared" si="2"/>
        <v>23</v>
      </c>
      <c r="Q53" s="19">
        <f t="shared" si="3"/>
        <v>60.418999999999997</v>
      </c>
      <c r="R53" s="17">
        <f t="shared" si="4"/>
        <v>47</v>
      </c>
      <c r="S53" s="57"/>
      <c r="T53" s="58"/>
      <c r="U53" s="13"/>
    </row>
    <row r="54" spans="1:21" ht="20.100000000000001" customHeight="1" x14ac:dyDescent="0.2">
      <c r="A54" s="29" t="s">
        <v>102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21" ht="20.100000000000001" customHeight="1" x14ac:dyDescent="0.2">
      <c r="A55" s="29" t="s">
        <v>92</v>
      </c>
      <c r="B55" s="29"/>
      <c r="C55" s="29"/>
      <c r="D55" s="29"/>
      <c r="E55" s="30"/>
      <c r="F55" s="30"/>
      <c r="G55" s="30"/>
      <c r="H55" s="30"/>
      <c r="I55" s="22"/>
      <c r="J55" s="22"/>
      <c r="K55" s="8"/>
      <c r="L55" s="8"/>
      <c r="M55" s="8"/>
      <c r="N55" s="8"/>
      <c r="O55" s="8"/>
      <c r="P55" s="8"/>
      <c r="Q55" s="9"/>
      <c r="R55" s="9"/>
    </row>
    <row r="56" spans="1:21" ht="20.100000000000001" customHeight="1" x14ac:dyDescent="0.2">
      <c r="A56" s="29" t="s">
        <v>93</v>
      </c>
      <c r="B56" s="29"/>
      <c r="C56" s="29"/>
      <c r="D56" s="29"/>
      <c r="E56" s="30"/>
      <c r="F56" s="30"/>
      <c r="G56" s="30"/>
      <c r="H56" s="30"/>
      <c r="I56" s="22"/>
      <c r="J56" s="22"/>
      <c r="K56" s="8"/>
      <c r="L56" s="8"/>
      <c r="M56" s="8"/>
      <c r="N56" s="8"/>
      <c r="O56" s="8"/>
      <c r="P56" s="8"/>
      <c r="Q56" s="9"/>
      <c r="R56" s="9"/>
    </row>
    <row r="57" spans="1:21" ht="15.75" x14ac:dyDescent="0.2">
      <c r="A57" s="9"/>
      <c r="B57" s="9"/>
      <c r="C57" s="9"/>
      <c r="D57" s="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22" t="s">
        <v>94</v>
      </c>
      <c r="R57" s="9"/>
    </row>
    <row r="58" spans="1:21" ht="15.75" x14ac:dyDescent="0.2">
      <c r="A58" s="9"/>
      <c r="B58" s="9"/>
      <c r="C58" s="9"/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</row>
    <row r="59" spans="1:21" ht="15.75" x14ac:dyDescent="0.2">
      <c r="A59" s="9"/>
      <c r="B59" s="9"/>
      <c r="C59" s="9"/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22" t="s">
        <v>103</v>
      </c>
      <c r="R59" s="9"/>
    </row>
    <row r="60" spans="1:21" ht="15.75" x14ac:dyDescent="0.2">
      <c r="A60" s="9"/>
      <c r="B60" s="9"/>
      <c r="C60" s="9"/>
      <c r="D60" s="9"/>
      <c r="E60" s="8"/>
      <c r="F60" s="8"/>
      <c r="G60" s="8"/>
      <c r="H60" s="8"/>
      <c r="I60" s="22"/>
      <c r="J60" s="22"/>
      <c r="K60" s="8"/>
      <c r="L60" s="8"/>
      <c r="M60" s="8"/>
      <c r="N60" s="8"/>
      <c r="O60" s="8"/>
      <c r="P60" s="8"/>
      <c r="Q60" s="9"/>
      <c r="R60" s="9"/>
    </row>
    <row r="61" spans="1:21" ht="15.75" x14ac:dyDescent="0.2">
      <c r="A61" s="9"/>
      <c r="B61" s="9"/>
      <c r="C61" s="9"/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/>
      <c r="R61" s="9"/>
    </row>
    <row r="62" spans="1:21" ht="15.75" x14ac:dyDescent="0.2">
      <c r="A62" s="9"/>
      <c r="B62" s="9"/>
      <c r="C62" s="9"/>
      <c r="D62" s="9"/>
      <c r="E62" s="8"/>
      <c r="F62" s="8"/>
      <c r="G62" s="8"/>
      <c r="H62" s="8"/>
      <c r="I62" s="22"/>
      <c r="J62" s="22"/>
      <c r="K62" s="8"/>
      <c r="L62" s="8"/>
      <c r="M62" s="8"/>
      <c r="N62" s="8"/>
      <c r="O62" s="8"/>
      <c r="P62" s="8"/>
      <c r="Q62" s="9"/>
      <c r="R62" s="9"/>
    </row>
    <row r="64" spans="1:21" x14ac:dyDescent="0.2">
      <c r="I64" s="4"/>
      <c r="J64" s="4"/>
    </row>
  </sheetData>
  <mergeCells count="34">
    <mergeCell ref="A1:R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S39:T39"/>
    <mergeCell ref="E5:H5"/>
    <mergeCell ref="I5:L5"/>
    <mergeCell ref="M5:P5"/>
    <mergeCell ref="S14:T14"/>
    <mergeCell ref="S19:T19"/>
    <mergeCell ref="S21:T21"/>
    <mergeCell ref="S29:T29"/>
    <mergeCell ref="S30:T30"/>
    <mergeCell ref="S31:T31"/>
    <mergeCell ref="S35:T35"/>
    <mergeCell ref="S38:T38"/>
    <mergeCell ref="A56:H56"/>
    <mergeCell ref="S42:T42"/>
    <mergeCell ref="S43:T43"/>
    <mergeCell ref="S44:T44"/>
    <mergeCell ref="S46:T46"/>
    <mergeCell ref="S49:T49"/>
    <mergeCell ref="S50:T50"/>
    <mergeCell ref="S51:T51"/>
    <mergeCell ref="S52:T52"/>
    <mergeCell ref="S53:T53"/>
    <mergeCell ref="A54:R54"/>
    <mergeCell ref="A55:H5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22电商</vt:lpstr>
      <vt:lpstr>22国贸双语</vt:lpstr>
      <vt:lpstr>22经济</vt:lpstr>
      <vt:lpstr>22税收</vt:lpstr>
      <vt:lpstr>22金融</vt:lpstr>
      <vt:lpstr>22国贸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2023-09-25T07:13:53Z</dcterms:modified>
</cp:coreProperties>
</file>