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2023-2024学年第一学期工作\02奖助贷\关于开展2022-2023学年学生综合素质测评的通知\学院公示\"/>
    </mc:Choice>
  </mc:AlternateContent>
  <xr:revisionPtr revIDLastSave="0" documentId="13_ncr:1_{68213010-1298-4F9D-A7E3-CF4534B0AB2F}" xr6:coauthVersionLast="47" xr6:coauthVersionMax="47" xr10:uidLastSave="{00000000-0000-0000-0000-000000000000}"/>
  <bookViews>
    <workbookView xWindow="-120" yWindow="-120" windowWidth="21840" windowHeight="13140" firstSheet="2" activeTab="9" xr2:uid="{00000000-000D-0000-FFFF-FFFF00000000}"/>
  </bookViews>
  <sheets>
    <sheet name="20经管创新（国贸）" sheetId="1" r:id="rId1"/>
    <sheet name="20经管创新（金融）" sheetId="2" r:id="rId2"/>
    <sheet name="20电商 " sheetId="3" r:id="rId3"/>
    <sheet name="20国贸" sheetId="4" r:id="rId4"/>
    <sheet name="20金融" sheetId="5" r:id="rId5"/>
    <sheet name="20税收" sheetId="6" r:id="rId6"/>
    <sheet name="20投资" sheetId="7" r:id="rId7"/>
    <sheet name="20国贸双语" sheetId="8" r:id="rId8"/>
    <sheet name="20金融双语" sheetId="9" r:id="rId9"/>
    <sheet name="20国际商务双语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9" l="1"/>
  <c r="Q38" i="9" s="1"/>
  <c r="P37" i="9"/>
  <c r="Q37" i="9" s="1"/>
  <c r="O37" i="9"/>
  <c r="K37" i="9"/>
  <c r="G37" i="9"/>
  <c r="P36" i="9"/>
  <c r="O36" i="9"/>
  <c r="K36" i="9"/>
  <c r="G36" i="9"/>
  <c r="P35" i="9"/>
  <c r="Q35" i="9" s="1"/>
  <c r="O35" i="9"/>
  <c r="K35" i="9"/>
  <c r="G35" i="9"/>
  <c r="P34" i="9"/>
  <c r="Q34" i="9" s="1"/>
  <c r="O34" i="9"/>
  <c r="K34" i="9"/>
  <c r="G34" i="9"/>
  <c r="P33" i="9"/>
  <c r="Q33" i="9" s="1"/>
  <c r="O33" i="9"/>
  <c r="K33" i="9"/>
  <c r="G33" i="9"/>
  <c r="P32" i="9"/>
  <c r="O32" i="9"/>
  <c r="K32" i="9"/>
  <c r="G32" i="9"/>
  <c r="P31" i="9"/>
  <c r="Q31" i="9" s="1"/>
  <c r="O31" i="9"/>
  <c r="K31" i="9"/>
  <c r="G31" i="9"/>
  <c r="P30" i="9"/>
  <c r="Q30" i="9" s="1"/>
  <c r="O30" i="9"/>
  <c r="K30" i="9"/>
  <c r="G30" i="9"/>
  <c r="P29" i="9"/>
  <c r="Q29" i="9" s="1"/>
  <c r="O29" i="9"/>
  <c r="K29" i="9"/>
  <c r="G29" i="9"/>
  <c r="P28" i="9"/>
  <c r="O28" i="9"/>
  <c r="K28" i="9"/>
  <c r="G28" i="9"/>
  <c r="P27" i="9"/>
  <c r="Q27" i="9" s="1"/>
  <c r="O27" i="9"/>
  <c r="K27" i="9"/>
  <c r="G27" i="9"/>
  <c r="P26" i="9"/>
  <c r="Q26" i="9" s="1"/>
  <c r="O26" i="9"/>
  <c r="K26" i="9"/>
  <c r="G26" i="9"/>
  <c r="P25" i="9"/>
  <c r="Q25" i="9" s="1"/>
  <c r="O25" i="9"/>
  <c r="K25" i="9"/>
  <c r="G25" i="9"/>
  <c r="P24" i="9"/>
  <c r="O24" i="9"/>
  <c r="K24" i="9"/>
  <c r="G24" i="9"/>
  <c r="P23" i="9"/>
  <c r="Q23" i="9" s="1"/>
  <c r="O23" i="9"/>
  <c r="K23" i="9"/>
  <c r="G23" i="9"/>
  <c r="P22" i="9"/>
  <c r="Q22" i="9" s="1"/>
  <c r="O22" i="9"/>
  <c r="K22" i="9"/>
  <c r="G22" i="9"/>
  <c r="P21" i="9"/>
  <c r="Q21" i="9" s="1"/>
  <c r="O21" i="9"/>
  <c r="K21" i="9"/>
  <c r="G21" i="9"/>
  <c r="P20" i="9"/>
  <c r="O20" i="9"/>
  <c r="K20" i="9"/>
  <c r="G20" i="9"/>
  <c r="P19" i="9"/>
  <c r="Q19" i="9" s="1"/>
  <c r="O19" i="9"/>
  <c r="K19" i="9"/>
  <c r="G19" i="9"/>
  <c r="P18" i="9"/>
  <c r="Q18" i="9" s="1"/>
  <c r="O18" i="9"/>
  <c r="K18" i="9"/>
  <c r="G18" i="9"/>
  <c r="P17" i="9"/>
  <c r="Q17" i="9" s="1"/>
  <c r="O17" i="9"/>
  <c r="K17" i="9"/>
  <c r="G17" i="9"/>
  <c r="P16" i="9"/>
  <c r="O16" i="9"/>
  <c r="K16" i="9"/>
  <c r="G16" i="9"/>
  <c r="P15" i="9"/>
  <c r="Q15" i="9" s="1"/>
  <c r="O15" i="9"/>
  <c r="K15" i="9"/>
  <c r="G15" i="9"/>
  <c r="P14" i="9"/>
  <c r="O14" i="9"/>
  <c r="K14" i="9"/>
  <c r="G14" i="9"/>
  <c r="P13" i="9"/>
  <c r="Q13" i="9" s="1"/>
  <c r="O13" i="9"/>
  <c r="K13" i="9"/>
  <c r="G13" i="9"/>
  <c r="P12" i="9"/>
  <c r="O12" i="9"/>
  <c r="K12" i="9"/>
  <c r="G12" i="9"/>
  <c r="P11" i="9"/>
  <c r="Q11" i="9" s="1"/>
  <c r="O11" i="9"/>
  <c r="K11" i="9"/>
  <c r="G11" i="9"/>
  <c r="P10" i="9"/>
  <c r="O10" i="9"/>
  <c r="K10" i="9"/>
  <c r="G10" i="9"/>
  <c r="P9" i="9"/>
  <c r="Q28" i="9" s="1"/>
  <c r="O9" i="9"/>
  <c r="K9" i="9"/>
  <c r="G9" i="9"/>
  <c r="P8" i="9"/>
  <c r="O8" i="9"/>
  <c r="K8" i="9"/>
  <c r="G8" i="9"/>
  <c r="P7" i="9"/>
  <c r="Q7" i="9" s="1"/>
  <c r="O7" i="9"/>
  <c r="K7" i="9"/>
  <c r="G7" i="9"/>
  <c r="O39" i="6"/>
  <c r="K39" i="6"/>
  <c r="G39" i="6"/>
  <c r="Q39" i="6" s="1"/>
  <c r="O38" i="6"/>
  <c r="K38" i="6"/>
  <c r="G38" i="6"/>
  <c r="Q38" i="6" s="1"/>
  <c r="O37" i="6"/>
  <c r="K37" i="6"/>
  <c r="G37" i="6"/>
  <c r="Q37" i="6" s="1"/>
  <c r="O36" i="6"/>
  <c r="K36" i="6"/>
  <c r="G36" i="6"/>
  <c r="Q36" i="6" s="1"/>
  <c r="O35" i="6"/>
  <c r="K35" i="6"/>
  <c r="G35" i="6"/>
  <c r="Q35" i="6" s="1"/>
  <c r="O34" i="6"/>
  <c r="K34" i="6"/>
  <c r="G34" i="6"/>
  <c r="Q34" i="6" s="1"/>
  <c r="O33" i="6"/>
  <c r="K33" i="6"/>
  <c r="G33" i="6"/>
  <c r="Q33" i="6" s="1"/>
  <c r="O32" i="6"/>
  <c r="K32" i="6"/>
  <c r="G32" i="6"/>
  <c r="Q32" i="6" s="1"/>
  <c r="O31" i="6"/>
  <c r="K31" i="6"/>
  <c r="G31" i="6"/>
  <c r="Q31" i="6" s="1"/>
  <c r="O30" i="6"/>
  <c r="K30" i="6"/>
  <c r="G30" i="6"/>
  <c r="Q30" i="6" s="1"/>
  <c r="O29" i="6"/>
  <c r="K29" i="6"/>
  <c r="G29" i="6"/>
  <c r="Q29" i="6" s="1"/>
  <c r="O28" i="6"/>
  <c r="K28" i="6"/>
  <c r="G28" i="6"/>
  <c r="Q28" i="6" s="1"/>
  <c r="O27" i="6"/>
  <c r="K27" i="6"/>
  <c r="G27" i="6"/>
  <c r="Q27" i="6" s="1"/>
  <c r="O26" i="6"/>
  <c r="K26" i="6"/>
  <c r="G26" i="6"/>
  <c r="Q26" i="6" s="1"/>
  <c r="O25" i="6"/>
  <c r="K25" i="6"/>
  <c r="G25" i="6"/>
  <c r="Q25" i="6" s="1"/>
  <c r="O24" i="6"/>
  <c r="K24" i="6"/>
  <c r="G24" i="6"/>
  <c r="Q24" i="6" s="1"/>
  <c r="O23" i="6"/>
  <c r="K23" i="6"/>
  <c r="G23" i="6"/>
  <c r="Q23" i="6" s="1"/>
  <c r="O22" i="6"/>
  <c r="K22" i="6"/>
  <c r="G22" i="6"/>
  <c r="Q22" i="6" s="1"/>
  <c r="O21" i="6"/>
  <c r="K21" i="6"/>
  <c r="G21" i="6"/>
  <c r="Q21" i="6" s="1"/>
  <c r="O20" i="6"/>
  <c r="K20" i="6"/>
  <c r="G20" i="6"/>
  <c r="Q20" i="6" s="1"/>
  <c r="O19" i="6"/>
  <c r="K19" i="6"/>
  <c r="G19" i="6"/>
  <c r="Q19" i="6" s="1"/>
  <c r="O18" i="6"/>
  <c r="K18" i="6"/>
  <c r="G18" i="6"/>
  <c r="Q18" i="6" s="1"/>
  <c r="O17" i="6"/>
  <c r="K17" i="6"/>
  <c r="G17" i="6"/>
  <c r="Q17" i="6" s="1"/>
  <c r="O16" i="6"/>
  <c r="K16" i="6"/>
  <c r="G16" i="6"/>
  <c r="Q16" i="6" s="1"/>
  <c r="O15" i="6"/>
  <c r="K15" i="6"/>
  <c r="G15" i="6"/>
  <c r="Q15" i="6" s="1"/>
  <c r="O14" i="6"/>
  <c r="K14" i="6"/>
  <c r="G14" i="6"/>
  <c r="Q14" i="6" s="1"/>
  <c r="O13" i="6"/>
  <c r="K13" i="6"/>
  <c r="G13" i="6"/>
  <c r="Q13" i="6" s="1"/>
  <c r="O12" i="6"/>
  <c r="K12" i="6"/>
  <c r="G12" i="6"/>
  <c r="Q12" i="6" s="1"/>
  <c r="Q11" i="6"/>
  <c r="O11" i="6"/>
  <c r="K11" i="6"/>
  <c r="G11" i="6"/>
  <c r="O10" i="6"/>
  <c r="Q10" i="6" s="1"/>
  <c r="K10" i="6"/>
  <c r="G10" i="6"/>
  <c r="O9" i="6"/>
  <c r="Q9" i="6" s="1"/>
  <c r="K9" i="6"/>
  <c r="G9" i="6"/>
  <c r="O8" i="6"/>
  <c r="Q8" i="6" s="1"/>
  <c r="K8" i="6"/>
  <c r="G8" i="6"/>
  <c r="O7" i="6"/>
  <c r="Q7" i="6" s="1"/>
  <c r="K7" i="6"/>
  <c r="G7" i="6"/>
  <c r="Q16" i="9" l="1"/>
  <c r="Q32" i="9"/>
  <c r="Q9" i="9"/>
  <c r="Q8" i="9"/>
  <c r="Q12" i="9"/>
  <c r="Q24" i="9"/>
  <c r="Q36" i="9"/>
  <c r="Q10" i="9"/>
  <c r="Q14" i="9"/>
  <c r="Q20" i="9"/>
  <c r="O59" i="5"/>
  <c r="K59" i="5"/>
  <c r="G59" i="5"/>
  <c r="Q59" i="5" s="1"/>
  <c r="O58" i="5"/>
  <c r="K58" i="5"/>
  <c r="G58" i="5"/>
  <c r="Q58" i="5" s="1"/>
  <c r="O57" i="5"/>
  <c r="K57" i="5"/>
  <c r="G57" i="5"/>
  <c r="Q57" i="5" s="1"/>
  <c r="O56" i="5"/>
  <c r="K56" i="5"/>
  <c r="G56" i="5"/>
  <c r="Q56" i="5" s="1"/>
  <c r="O55" i="5"/>
  <c r="K55" i="5"/>
  <c r="G55" i="5"/>
  <c r="Q55" i="5" s="1"/>
  <c r="O54" i="5"/>
  <c r="K54" i="5"/>
  <c r="G54" i="5"/>
  <c r="Q54" i="5" s="1"/>
  <c r="O53" i="5"/>
  <c r="K53" i="5"/>
  <c r="G53" i="5"/>
  <c r="Q53" i="5" s="1"/>
  <c r="O52" i="5"/>
  <c r="K52" i="5"/>
  <c r="G52" i="5"/>
  <c r="Q52" i="5" s="1"/>
  <c r="O51" i="5"/>
  <c r="K51" i="5"/>
  <c r="G51" i="5"/>
  <c r="Q51" i="5" s="1"/>
  <c r="O50" i="5"/>
  <c r="K50" i="5"/>
  <c r="G50" i="5"/>
  <c r="Q50" i="5" s="1"/>
  <c r="O49" i="5"/>
  <c r="K49" i="5"/>
  <c r="G49" i="5"/>
  <c r="Q49" i="5" s="1"/>
  <c r="O48" i="5"/>
  <c r="K48" i="5"/>
  <c r="G48" i="5"/>
  <c r="Q48" i="5" s="1"/>
  <c r="O47" i="5"/>
  <c r="K47" i="5"/>
  <c r="G47" i="5"/>
  <c r="Q47" i="5" s="1"/>
  <c r="O46" i="5"/>
  <c r="K46" i="5"/>
  <c r="G46" i="5"/>
  <c r="Q46" i="5" s="1"/>
  <c r="O45" i="5"/>
  <c r="K45" i="5"/>
  <c r="G45" i="5"/>
  <c r="Q45" i="5" s="1"/>
  <c r="O44" i="5"/>
  <c r="K44" i="5"/>
  <c r="G44" i="5"/>
  <c r="Q44" i="5" s="1"/>
  <c r="O43" i="5"/>
  <c r="K43" i="5"/>
  <c r="G43" i="5"/>
  <c r="Q43" i="5" s="1"/>
  <c r="O42" i="5"/>
  <c r="K42" i="5"/>
  <c r="G42" i="5"/>
  <c r="Q42" i="5" s="1"/>
  <c r="O41" i="5"/>
  <c r="K41" i="5"/>
  <c r="G41" i="5"/>
  <c r="Q41" i="5" s="1"/>
  <c r="O40" i="5"/>
  <c r="K40" i="5"/>
  <c r="G40" i="5"/>
  <c r="Q40" i="5" s="1"/>
  <c r="O39" i="5"/>
  <c r="K39" i="5"/>
  <c r="G39" i="5"/>
  <c r="Q39" i="5" s="1"/>
  <c r="O38" i="5"/>
  <c r="K38" i="5"/>
  <c r="G38" i="5"/>
  <c r="Q38" i="5" s="1"/>
  <c r="O37" i="5"/>
  <c r="K37" i="5"/>
  <c r="G37" i="5"/>
  <c r="Q37" i="5" s="1"/>
  <c r="O36" i="5"/>
  <c r="K36" i="5"/>
  <c r="G36" i="5"/>
  <c r="Q36" i="5" s="1"/>
  <c r="O35" i="5"/>
  <c r="K35" i="5"/>
  <c r="G35" i="5"/>
  <c r="Q35" i="5" s="1"/>
  <c r="O34" i="5"/>
  <c r="K34" i="5"/>
  <c r="G34" i="5"/>
  <c r="Q34" i="5" s="1"/>
  <c r="O33" i="5"/>
  <c r="K33" i="5"/>
  <c r="G33" i="5"/>
  <c r="Q33" i="5" s="1"/>
  <c r="O32" i="5"/>
  <c r="K32" i="5"/>
  <c r="G32" i="5"/>
  <c r="Q32" i="5" s="1"/>
  <c r="O31" i="5"/>
  <c r="K31" i="5"/>
  <c r="G31" i="5"/>
  <c r="Q31" i="5" s="1"/>
  <c r="O30" i="5"/>
  <c r="K30" i="5"/>
  <c r="G30" i="5"/>
  <c r="Q30" i="5" s="1"/>
  <c r="O29" i="5"/>
  <c r="K29" i="5"/>
  <c r="G29" i="5"/>
  <c r="Q29" i="5" s="1"/>
  <c r="O28" i="5"/>
  <c r="K28" i="5"/>
  <c r="G28" i="5"/>
  <c r="Q28" i="5" s="1"/>
  <c r="O27" i="5"/>
  <c r="K27" i="5"/>
  <c r="G27" i="5"/>
  <c r="Q27" i="5" s="1"/>
  <c r="O26" i="5"/>
  <c r="K26" i="5"/>
  <c r="G26" i="5"/>
  <c r="Q26" i="5" s="1"/>
  <c r="O25" i="5"/>
  <c r="K25" i="5"/>
  <c r="G25" i="5"/>
  <c r="Q25" i="5" s="1"/>
  <c r="O24" i="5"/>
  <c r="K24" i="5"/>
  <c r="G24" i="5"/>
  <c r="Q24" i="5" s="1"/>
  <c r="O23" i="5"/>
  <c r="K23" i="5"/>
  <c r="G23" i="5"/>
  <c r="Q23" i="5" s="1"/>
  <c r="O22" i="5"/>
  <c r="K22" i="5"/>
  <c r="G22" i="5"/>
  <c r="Q22" i="5" s="1"/>
  <c r="O21" i="5"/>
  <c r="K21" i="5"/>
  <c r="G21" i="5"/>
  <c r="Q21" i="5" s="1"/>
  <c r="O20" i="5"/>
  <c r="K20" i="5"/>
  <c r="G20" i="5"/>
  <c r="Q20" i="5" s="1"/>
  <c r="O19" i="5"/>
  <c r="K19" i="5"/>
  <c r="G19" i="5"/>
  <c r="Q19" i="5" s="1"/>
  <c r="O18" i="5"/>
  <c r="K18" i="5"/>
  <c r="G18" i="5"/>
  <c r="Q18" i="5" s="1"/>
  <c r="O17" i="5"/>
  <c r="K17" i="5"/>
  <c r="G17" i="5"/>
  <c r="Q17" i="5" s="1"/>
  <c r="O16" i="5"/>
  <c r="K16" i="5"/>
  <c r="G16" i="5"/>
  <c r="Q16" i="5" s="1"/>
  <c r="O15" i="5"/>
  <c r="K15" i="5"/>
  <c r="G15" i="5"/>
  <c r="Q15" i="5" s="1"/>
  <c r="O14" i="5"/>
  <c r="K14" i="5"/>
  <c r="G14" i="5"/>
  <c r="Q14" i="5" s="1"/>
  <c r="O13" i="5"/>
  <c r="K13" i="5"/>
  <c r="G13" i="5"/>
  <c r="Q13" i="5" s="1"/>
  <c r="O12" i="5"/>
  <c r="K12" i="5"/>
  <c r="G12" i="5"/>
  <c r="Q12" i="5" s="1"/>
  <c r="O11" i="5"/>
  <c r="K11" i="5"/>
  <c r="G11" i="5"/>
  <c r="Q11" i="5" s="1"/>
  <c r="O10" i="5"/>
  <c r="K10" i="5"/>
  <c r="G10" i="5"/>
  <c r="Q10" i="5" s="1"/>
  <c r="O9" i="5"/>
  <c r="K9" i="5"/>
  <c r="G9" i="5"/>
  <c r="Q9" i="5" s="1"/>
  <c r="O8" i="5"/>
  <c r="K8" i="5"/>
  <c r="G8" i="5"/>
  <c r="Q8" i="5" s="1"/>
  <c r="O7" i="5"/>
  <c r="K7" i="5"/>
  <c r="G7" i="5"/>
  <c r="Q7" i="5" s="1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K24" i="4"/>
  <c r="Q24" i="4" s="1"/>
  <c r="Q23" i="4"/>
  <c r="Q22" i="4"/>
  <c r="Q21" i="4"/>
  <c r="Q20" i="4"/>
  <c r="O20" i="4"/>
  <c r="K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O33" i="2"/>
  <c r="P33" i="2" s="1"/>
  <c r="K33" i="2"/>
  <c r="L33" i="2" s="1"/>
  <c r="G33" i="2"/>
  <c r="Q33" i="2" s="1"/>
  <c r="O32" i="2"/>
  <c r="P32" i="2" s="1"/>
  <c r="K32" i="2"/>
  <c r="L32" i="2" s="1"/>
  <c r="G32" i="2"/>
  <c r="Q32" i="2" s="1"/>
  <c r="O31" i="2"/>
  <c r="P31" i="2" s="1"/>
  <c r="K31" i="2"/>
  <c r="L31" i="2" s="1"/>
  <c r="G31" i="2"/>
  <c r="Q31" i="2" s="1"/>
  <c r="O30" i="2"/>
  <c r="P30" i="2" s="1"/>
  <c r="K30" i="2"/>
  <c r="L30" i="2" s="1"/>
  <c r="G30" i="2"/>
  <c r="Q30" i="2" s="1"/>
  <c r="O29" i="2"/>
  <c r="P29" i="2" s="1"/>
  <c r="K29" i="2"/>
  <c r="L29" i="2" s="1"/>
  <c r="G29" i="2"/>
  <c r="Q29" i="2" s="1"/>
  <c r="O28" i="2"/>
  <c r="P28" i="2" s="1"/>
  <c r="K28" i="2"/>
  <c r="L28" i="2" s="1"/>
  <c r="G28" i="2"/>
  <c r="Q28" i="2" s="1"/>
  <c r="O27" i="2"/>
  <c r="P27" i="2" s="1"/>
  <c r="K27" i="2"/>
  <c r="L27" i="2" s="1"/>
  <c r="G27" i="2"/>
  <c r="Q27" i="2" s="1"/>
  <c r="O26" i="2"/>
  <c r="P26" i="2" s="1"/>
  <c r="K26" i="2"/>
  <c r="L26" i="2" s="1"/>
  <c r="G26" i="2"/>
  <c r="Q26" i="2" s="1"/>
  <c r="O25" i="2"/>
  <c r="P25" i="2" s="1"/>
  <c r="K25" i="2"/>
  <c r="L25" i="2" s="1"/>
  <c r="G25" i="2"/>
  <c r="Q25" i="2" s="1"/>
  <c r="O24" i="2"/>
  <c r="P24" i="2" s="1"/>
  <c r="K24" i="2"/>
  <c r="L24" i="2" s="1"/>
  <c r="G24" i="2"/>
  <c r="Q24" i="2" s="1"/>
  <c r="O23" i="2"/>
  <c r="P23" i="2" s="1"/>
  <c r="K23" i="2"/>
  <c r="L23" i="2" s="1"/>
  <c r="G23" i="2"/>
  <c r="Q23" i="2" s="1"/>
  <c r="O22" i="2"/>
  <c r="P22" i="2" s="1"/>
  <c r="K22" i="2"/>
  <c r="L22" i="2" s="1"/>
  <c r="G22" i="2"/>
  <c r="Q22" i="2" s="1"/>
  <c r="O21" i="2"/>
  <c r="P21" i="2" s="1"/>
  <c r="K21" i="2"/>
  <c r="L21" i="2" s="1"/>
  <c r="G21" i="2"/>
  <c r="Q21" i="2" s="1"/>
  <c r="O20" i="2"/>
  <c r="P20" i="2" s="1"/>
  <c r="K20" i="2"/>
  <c r="L20" i="2" s="1"/>
  <c r="G20" i="2"/>
  <c r="Q20" i="2" s="1"/>
  <c r="O19" i="2"/>
  <c r="P19" i="2" s="1"/>
  <c r="K19" i="2"/>
  <c r="L19" i="2" s="1"/>
  <c r="G19" i="2"/>
  <c r="Q19" i="2" s="1"/>
  <c r="O18" i="2"/>
  <c r="P18" i="2" s="1"/>
  <c r="K18" i="2"/>
  <c r="L18" i="2" s="1"/>
  <c r="G18" i="2"/>
  <c r="Q18" i="2" s="1"/>
  <c r="O17" i="2"/>
  <c r="P17" i="2" s="1"/>
  <c r="K17" i="2"/>
  <c r="L17" i="2" s="1"/>
  <c r="G17" i="2"/>
  <c r="Q17" i="2" s="1"/>
  <c r="O16" i="2"/>
  <c r="P16" i="2" s="1"/>
  <c r="K16" i="2"/>
  <c r="L16" i="2" s="1"/>
  <c r="G16" i="2"/>
  <c r="Q16" i="2" s="1"/>
  <c r="O15" i="2"/>
  <c r="P15" i="2" s="1"/>
  <c r="K15" i="2"/>
  <c r="L15" i="2" s="1"/>
  <c r="G15" i="2"/>
  <c r="Q15" i="2" s="1"/>
  <c r="O14" i="2"/>
  <c r="P14" i="2" s="1"/>
  <c r="K14" i="2"/>
  <c r="L14" i="2" s="1"/>
  <c r="G14" i="2"/>
  <c r="Q14" i="2" s="1"/>
  <c r="O13" i="2"/>
  <c r="P13" i="2" s="1"/>
  <c r="K13" i="2"/>
  <c r="L13" i="2" s="1"/>
  <c r="G13" i="2"/>
  <c r="Q13" i="2" s="1"/>
  <c r="O12" i="2"/>
  <c r="P12" i="2" s="1"/>
  <c r="K12" i="2"/>
  <c r="L12" i="2" s="1"/>
  <c r="G12" i="2"/>
  <c r="Q12" i="2" s="1"/>
  <c r="O11" i="2"/>
  <c r="P11" i="2" s="1"/>
  <c r="K11" i="2"/>
  <c r="L11" i="2" s="1"/>
  <c r="G11" i="2"/>
  <c r="Q11" i="2" s="1"/>
  <c r="O10" i="2"/>
  <c r="P10" i="2" s="1"/>
  <c r="K10" i="2"/>
  <c r="L10" i="2" s="1"/>
  <c r="G10" i="2"/>
  <c r="Q10" i="2" s="1"/>
  <c r="R10" i="2" s="1"/>
  <c r="O9" i="2"/>
  <c r="P9" i="2" s="1"/>
  <c r="K9" i="2"/>
  <c r="L9" i="2" s="1"/>
  <c r="G9" i="2"/>
  <c r="Q9" i="2" s="1"/>
  <c r="O8" i="2"/>
  <c r="P8" i="2" s="1"/>
  <c r="K8" i="2"/>
  <c r="L8" i="2" s="1"/>
  <c r="G8" i="2"/>
  <c r="Q8" i="2" s="1"/>
  <c r="O7" i="2"/>
  <c r="P7" i="2" s="1"/>
  <c r="K7" i="2"/>
  <c r="L7" i="2" s="1"/>
  <c r="G7" i="2"/>
  <c r="Q7" i="2" s="1"/>
  <c r="R22" i="2" l="1"/>
  <c r="R26" i="2"/>
  <c r="R30" i="2"/>
  <c r="R9" i="2"/>
  <c r="R13" i="2"/>
  <c r="R17" i="2"/>
  <c r="R21" i="2"/>
  <c r="R25" i="2"/>
  <c r="R29" i="2"/>
  <c r="R33" i="2"/>
  <c r="R12" i="2"/>
  <c r="R20" i="2"/>
  <c r="R24" i="2"/>
  <c r="R28" i="2"/>
  <c r="R32" i="2"/>
  <c r="R14" i="2"/>
  <c r="R18" i="2"/>
  <c r="R8" i="2"/>
  <c r="R16" i="2"/>
  <c r="R7" i="2"/>
  <c r="R11" i="2"/>
  <c r="R15" i="2"/>
  <c r="R19" i="2"/>
  <c r="R23" i="2"/>
  <c r="R27" i="2"/>
  <c r="R31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</calcChain>
</file>

<file path=xl/sharedStrings.xml><?xml version="1.0" encoding="utf-8"?>
<sst xmlns="http://schemas.openxmlformats.org/spreadsheetml/2006/main" count="1009" uniqueCount="498">
  <si>
    <t>附件3</t>
    <phoneticPr fontId="3" type="noConversion"/>
  </si>
  <si>
    <t>序          号</t>
  </si>
  <si>
    <t>学号</t>
  </si>
  <si>
    <t>姓 名</t>
  </si>
  <si>
    <t>班级</t>
  </si>
  <si>
    <t>测     评     项     目</t>
  </si>
  <si>
    <t>总成绩（品行得分×30％＋学业得分×60％＋文体得分×10％）</t>
  </si>
  <si>
    <t>专业总排名</t>
  </si>
  <si>
    <t>品 行 表 现</t>
  </si>
  <si>
    <t>学 业 表 现</t>
  </si>
  <si>
    <t>文 体 表 现</t>
  </si>
  <si>
    <t>基本分</t>
  </si>
  <si>
    <t>附加分</t>
  </si>
  <si>
    <t>品行总分</t>
  </si>
  <si>
    <t>品行排名</t>
  </si>
  <si>
    <t>学业总分</t>
  </si>
  <si>
    <t>学业排名</t>
  </si>
  <si>
    <t>文体总分</t>
  </si>
  <si>
    <t>文体排名</t>
  </si>
  <si>
    <t xml:space="preserve">说明：1、本表一式二份（学生所在学院、学生处各一份），适用于同级同专业同层次学生的测评结果填报。  </t>
  </si>
  <si>
    <t xml:space="preserve">      2、填表顺序按学生总评得分由高到低填写。</t>
  </si>
  <si>
    <t xml:space="preserve">      3、本表可根据人数自行调节表格行数。</t>
  </si>
  <si>
    <t xml:space="preserve">     审核人：</t>
  </si>
  <si>
    <t xml:space="preserve">     年  月  日（加盖章）</t>
  </si>
  <si>
    <t>附件3</t>
  </si>
  <si>
    <t>广 东 外 语 外 贸 大 学 南 国 商 学 院                                                                                  2022-2023学年度学生综合素质测评专业汇总表</t>
  </si>
  <si>
    <t>2040325114</t>
  </si>
  <si>
    <t>2040340223</t>
  </si>
  <si>
    <t>2040340133</t>
  </si>
  <si>
    <t>2040324109</t>
  </si>
  <si>
    <t>2040325109</t>
  </si>
  <si>
    <t>2040325122</t>
  </si>
  <si>
    <t>2040340210</t>
  </si>
  <si>
    <t>2040341207</t>
  </si>
  <si>
    <t>2040340213</t>
  </si>
  <si>
    <t>2040324132</t>
  </si>
  <si>
    <t>2040341227</t>
  </si>
  <si>
    <t>2040340224</t>
  </si>
  <si>
    <t>2040325119</t>
  </si>
  <si>
    <t>2040325125</t>
  </si>
  <si>
    <t>2040324128</t>
  </si>
  <si>
    <t>2040340250</t>
  </si>
  <si>
    <t>2040340153</t>
  </si>
  <si>
    <t>2040340101</t>
  </si>
  <si>
    <t>2040341146</t>
  </si>
  <si>
    <t>2040340217</t>
  </si>
  <si>
    <t>2040340121</t>
  </si>
  <si>
    <t>2040340229</t>
  </si>
  <si>
    <t>2040341241</t>
  </si>
  <si>
    <t>2040341228</t>
  </si>
  <si>
    <t>2040340208</t>
  </si>
  <si>
    <t>2040340258</t>
  </si>
  <si>
    <t>2040324106</t>
  </si>
  <si>
    <t>广 东 外 语 外 贸 大 学 南 国 商 学 院                                                                                  2022-2023学年度综合素质测评专业汇总表</t>
    <phoneticPr fontId="2" type="noConversion"/>
  </si>
  <si>
    <t>广 东 外 语 外 贸 大 学 南 国 商 学 院                                                                                  2022-2023学年度综合素质测评专业汇总表</t>
    <phoneticPr fontId="2" type="noConversion"/>
  </si>
  <si>
    <t>广 东 外 语 外 贸 大 学 南 国 商 学 院                                                                                  2022-2023学年度学生综合素质测评专业汇总表</t>
    <phoneticPr fontId="3" type="noConversion"/>
  </si>
  <si>
    <r>
      <t>20</t>
    </r>
    <r>
      <rPr>
        <sz val="12"/>
        <rFont val="宋体"/>
        <family val="3"/>
        <charset val="134"/>
      </rPr>
      <t>金融学</t>
    </r>
    <phoneticPr fontId="3" type="noConversion"/>
  </si>
  <si>
    <r>
      <rPr>
        <sz val="12"/>
        <rFont val="宋体"/>
        <family val="3"/>
        <charset val="134"/>
      </rPr>
      <t>赵耀豪</t>
    </r>
    <phoneticPr fontId="3" type="noConversion"/>
  </si>
  <si>
    <r>
      <rPr>
        <sz val="12"/>
        <rFont val="宋体"/>
        <family val="3"/>
        <charset val="134"/>
      </rPr>
      <t>李州弘</t>
    </r>
    <phoneticPr fontId="3" type="noConversion"/>
  </si>
  <si>
    <r>
      <rPr>
        <sz val="12"/>
        <rFont val="宋体"/>
        <family val="3"/>
        <charset val="134"/>
      </rPr>
      <t>孙忠阳</t>
    </r>
    <phoneticPr fontId="3" type="noConversion"/>
  </si>
  <si>
    <r>
      <rPr>
        <sz val="12"/>
        <rFont val="宋体"/>
        <family val="3"/>
        <charset val="134"/>
      </rPr>
      <t>张英文</t>
    </r>
    <phoneticPr fontId="3" type="noConversion"/>
  </si>
  <si>
    <r>
      <rPr>
        <sz val="12"/>
        <color theme="1"/>
        <rFont val="宋体"/>
        <family val="3"/>
        <charset val="134"/>
      </rPr>
      <t>钟心浩</t>
    </r>
  </si>
  <si>
    <r>
      <t>20</t>
    </r>
    <r>
      <rPr>
        <sz val="12"/>
        <color theme="1"/>
        <rFont val="宋体"/>
        <family val="3"/>
        <charset val="134"/>
      </rPr>
      <t>金融双语</t>
    </r>
  </si>
  <si>
    <r>
      <rPr>
        <sz val="12"/>
        <color theme="1"/>
        <rFont val="宋体"/>
        <family val="3"/>
        <charset val="134"/>
      </rPr>
      <t>萧碧怡</t>
    </r>
  </si>
  <si>
    <r>
      <rPr>
        <sz val="12"/>
        <color theme="1"/>
        <rFont val="宋体"/>
        <family val="3"/>
        <charset val="134"/>
      </rPr>
      <t>杨欣彤</t>
    </r>
  </si>
  <si>
    <r>
      <rPr>
        <sz val="12"/>
        <color theme="1"/>
        <rFont val="宋体"/>
        <family val="3"/>
        <charset val="134"/>
      </rPr>
      <t>简翠敏</t>
    </r>
  </si>
  <si>
    <r>
      <rPr>
        <sz val="12"/>
        <color theme="1"/>
        <rFont val="宋体"/>
        <family val="3"/>
        <charset val="134"/>
      </rPr>
      <t>易柳君</t>
    </r>
  </si>
  <si>
    <r>
      <rPr>
        <sz val="12"/>
        <color theme="1"/>
        <rFont val="宋体"/>
        <family val="3"/>
        <charset val="134"/>
      </rPr>
      <t>杨文萱</t>
    </r>
  </si>
  <si>
    <r>
      <rPr>
        <sz val="12"/>
        <color theme="1"/>
        <rFont val="宋体"/>
        <family val="3"/>
        <charset val="134"/>
      </rPr>
      <t>王怡琦</t>
    </r>
  </si>
  <si>
    <r>
      <rPr>
        <sz val="12"/>
        <color theme="1"/>
        <rFont val="宋体"/>
        <family val="3"/>
        <charset val="134"/>
      </rPr>
      <t>吴滢滢</t>
    </r>
  </si>
  <si>
    <r>
      <rPr>
        <sz val="12"/>
        <color theme="1"/>
        <rFont val="宋体"/>
        <family val="3"/>
        <charset val="134"/>
      </rPr>
      <t>林冰仪</t>
    </r>
  </si>
  <si>
    <r>
      <rPr>
        <sz val="12"/>
        <color theme="1"/>
        <rFont val="宋体"/>
        <family val="3"/>
        <charset val="134"/>
      </rPr>
      <t>陈慧</t>
    </r>
  </si>
  <si>
    <r>
      <rPr>
        <sz val="12"/>
        <color theme="1"/>
        <rFont val="宋体"/>
        <family val="3"/>
        <charset val="134"/>
      </rPr>
      <t>林苑</t>
    </r>
  </si>
  <si>
    <r>
      <rPr>
        <sz val="12"/>
        <color theme="1"/>
        <rFont val="宋体"/>
        <family val="3"/>
        <charset val="134"/>
      </rPr>
      <t>伍珈谊</t>
    </r>
  </si>
  <si>
    <r>
      <rPr>
        <sz val="12"/>
        <color theme="1"/>
        <rFont val="宋体"/>
        <family val="3"/>
        <charset val="134"/>
      </rPr>
      <t>张籽言</t>
    </r>
  </si>
  <si>
    <r>
      <rPr>
        <sz val="12"/>
        <color theme="1"/>
        <rFont val="宋体"/>
        <family val="3"/>
        <charset val="134"/>
      </rPr>
      <t>魏思宜</t>
    </r>
  </si>
  <si>
    <r>
      <rPr>
        <sz val="12"/>
        <color theme="1"/>
        <rFont val="宋体"/>
        <family val="3"/>
        <charset val="134"/>
      </rPr>
      <t>莫澜轩</t>
    </r>
  </si>
  <si>
    <r>
      <rPr>
        <sz val="12"/>
        <color theme="1"/>
        <rFont val="宋体"/>
        <family val="3"/>
        <charset val="134"/>
      </rPr>
      <t>罗宇靖</t>
    </r>
  </si>
  <si>
    <r>
      <rPr>
        <sz val="12"/>
        <color theme="1"/>
        <rFont val="宋体"/>
        <family val="3"/>
        <charset val="134"/>
      </rPr>
      <t>邓普学</t>
    </r>
  </si>
  <si>
    <r>
      <rPr>
        <sz val="12"/>
        <color theme="1"/>
        <rFont val="宋体"/>
        <family val="3"/>
        <charset val="134"/>
      </rPr>
      <t>周念祖</t>
    </r>
  </si>
  <si>
    <r>
      <rPr>
        <sz val="12"/>
        <color theme="1"/>
        <rFont val="宋体"/>
        <family val="3"/>
        <charset val="134"/>
      </rPr>
      <t>廖雨丹</t>
    </r>
  </si>
  <si>
    <r>
      <rPr>
        <sz val="12"/>
        <color theme="1"/>
        <rFont val="宋体"/>
        <family val="3"/>
        <charset val="134"/>
      </rPr>
      <t>余云帆</t>
    </r>
  </si>
  <si>
    <r>
      <rPr>
        <sz val="12"/>
        <color theme="1"/>
        <rFont val="宋体"/>
        <family val="3"/>
        <charset val="134"/>
      </rPr>
      <t>廖俊斌</t>
    </r>
  </si>
  <si>
    <r>
      <rPr>
        <sz val="12"/>
        <color theme="1"/>
        <rFont val="宋体"/>
        <family val="3"/>
        <charset val="134"/>
      </rPr>
      <t>余骏</t>
    </r>
  </si>
  <si>
    <r>
      <rPr>
        <sz val="12"/>
        <color theme="1"/>
        <rFont val="宋体"/>
        <family val="3"/>
        <charset val="134"/>
      </rPr>
      <t>陈一天</t>
    </r>
  </si>
  <si>
    <r>
      <rPr>
        <sz val="12"/>
        <color theme="1"/>
        <rFont val="宋体"/>
        <family val="3"/>
        <charset val="134"/>
      </rPr>
      <t>谭文灏</t>
    </r>
  </si>
  <si>
    <r>
      <rPr>
        <sz val="12"/>
        <color theme="1"/>
        <rFont val="宋体"/>
        <family val="3"/>
        <charset val="134"/>
      </rPr>
      <t>陈炫颖</t>
    </r>
  </si>
  <si>
    <r>
      <rPr>
        <sz val="12"/>
        <color theme="1"/>
        <rFont val="宋体"/>
        <family val="3"/>
        <charset val="134"/>
      </rPr>
      <t>肖壁腾</t>
    </r>
  </si>
  <si>
    <r>
      <rPr>
        <sz val="12"/>
        <color theme="1"/>
        <rFont val="宋体"/>
        <family val="3"/>
        <charset val="134"/>
      </rPr>
      <t>伍子龙</t>
    </r>
  </si>
  <si>
    <r>
      <rPr>
        <sz val="12"/>
        <color theme="1"/>
        <rFont val="宋体"/>
        <family val="3"/>
        <charset val="134"/>
      </rPr>
      <t>张涵池</t>
    </r>
  </si>
  <si>
    <r>
      <rPr>
        <sz val="12"/>
        <color theme="1"/>
        <rFont val="宋体"/>
        <family val="3"/>
        <charset val="134"/>
      </rPr>
      <t>周紫雯</t>
    </r>
  </si>
  <si>
    <r>
      <rPr>
        <sz val="12"/>
        <color theme="1"/>
        <rFont val="宋体"/>
        <family val="3"/>
        <charset val="134"/>
      </rPr>
      <t>罗广源</t>
    </r>
  </si>
  <si>
    <r>
      <rPr>
        <sz val="12"/>
        <color theme="1"/>
        <rFont val="宋体"/>
        <family val="3"/>
        <charset val="134"/>
      </rPr>
      <t>郑晓雪</t>
    </r>
  </si>
  <si>
    <r>
      <rPr>
        <sz val="12"/>
        <color theme="1"/>
        <rFont val="宋体"/>
        <family val="3"/>
        <charset val="134"/>
      </rPr>
      <t>邓斯匀</t>
    </r>
  </si>
  <si>
    <r>
      <rPr>
        <sz val="12"/>
        <color theme="1"/>
        <rFont val="宋体"/>
        <family val="3"/>
        <charset val="134"/>
      </rPr>
      <t>学号</t>
    </r>
  </si>
  <si>
    <r>
      <rPr>
        <sz val="12"/>
        <color theme="1"/>
        <rFont val="宋体"/>
        <family val="3"/>
        <charset val="134"/>
      </rPr>
      <t>班级</t>
    </r>
  </si>
  <si>
    <r>
      <rPr>
        <sz val="12"/>
        <color theme="1"/>
        <rFont val="宋体"/>
        <family val="3"/>
        <charset val="134"/>
      </rPr>
      <t>专业总排名</t>
    </r>
  </si>
  <si>
    <r>
      <rPr>
        <sz val="12"/>
        <color theme="1"/>
        <rFont val="宋体"/>
        <family val="3"/>
        <charset val="134"/>
      </rPr>
      <t>基本分</t>
    </r>
  </si>
  <si>
    <r>
      <rPr>
        <sz val="12"/>
        <color theme="1"/>
        <rFont val="宋体"/>
        <family val="3"/>
        <charset val="134"/>
      </rPr>
      <t>附加分</t>
    </r>
  </si>
  <si>
    <r>
      <rPr>
        <sz val="12"/>
        <color theme="1"/>
        <rFont val="宋体"/>
        <family val="3"/>
        <charset val="134"/>
      </rPr>
      <t>品行总分</t>
    </r>
  </si>
  <si>
    <r>
      <rPr>
        <sz val="12"/>
        <color theme="1"/>
        <rFont val="宋体"/>
        <family val="3"/>
        <charset val="134"/>
      </rPr>
      <t>品行排名</t>
    </r>
  </si>
  <si>
    <r>
      <rPr>
        <sz val="12"/>
        <color theme="1"/>
        <rFont val="宋体"/>
        <family val="3"/>
        <charset val="134"/>
      </rPr>
      <t>学业总分</t>
    </r>
  </si>
  <si>
    <r>
      <rPr>
        <sz val="12"/>
        <color theme="1"/>
        <rFont val="宋体"/>
        <family val="3"/>
        <charset val="134"/>
      </rPr>
      <t>学业排名</t>
    </r>
  </si>
  <si>
    <r>
      <rPr>
        <sz val="12"/>
        <color theme="1"/>
        <rFont val="宋体"/>
        <family val="3"/>
        <charset val="134"/>
      </rPr>
      <t>文体总分</t>
    </r>
  </si>
  <si>
    <r>
      <rPr>
        <sz val="12"/>
        <color theme="1"/>
        <rFont val="宋体"/>
        <family val="3"/>
        <charset val="134"/>
      </rPr>
      <t>文体排名</t>
    </r>
  </si>
  <si>
    <r>
      <rPr>
        <sz val="12"/>
        <rFont val="宋体"/>
        <family val="3"/>
        <charset val="134"/>
      </rPr>
      <t>李颖欣</t>
    </r>
  </si>
  <si>
    <r>
      <t xml:space="preserve">      2</t>
    </r>
    <r>
      <rPr>
        <sz val="12"/>
        <color theme="1"/>
        <rFont val="宋体"/>
        <family val="3"/>
        <charset val="134"/>
      </rPr>
      <t>、填表顺序按学生总评得分由高到低填写。</t>
    </r>
  </si>
  <si>
    <r>
      <t xml:space="preserve">      3</t>
    </r>
    <r>
      <rPr>
        <sz val="12"/>
        <color theme="1"/>
        <rFont val="宋体"/>
        <family val="3"/>
        <charset val="134"/>
      </rPr>
      <t>、本表可根据人数自行调节表格行数。</t>
    </r>
  </si>
  <si>
    <r>
      <t xml:space="preserve">     </t>
    </r>
    <r>
      <rPr>
        <sz val="12"/>
        <color theme="1"/>
        <rFont val="宋体"/>
        <family val="3"/>
        <charset val="134"/>
      </rPr>
      <t>审核人：</t>
    </r>
  </si>
  <si>
    <r>
      <rPr>
        <sz val="12"/>
        <color theme="1"/>
        <rFont val="宋体"/>
        <family val="3"/>
        <charset val="134"/>
      </rPr>
      <t>序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宋体"/>
        <family val="3"/>
        <charset val="134"/>
      </rPr>
      <t>号</t>
    </r>
  </si>
  <si>
    <r>
      <rPr>
        <sz val="12"/>
        <color theme="1"/>
        <rFont val="宋体"/>
        <family val="3"/>
        <charset val="134"/>
      </rPr>
      <t>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名</t>
    </r>
  </si>
  <si>
    <r>
      <rPr>
        <sz val="12"/>
        <color theme="1"/>
        <rFont val="宋体"/>
        <family val="3"/>
        <charset val="134"/>
      </rPr>
      <t>测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评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项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目</t>
    </r>
  </si>
  <si>
    <r>
      <rPr>
        <sz val="12"/>
        <color theme="1"/>
        <rFont val="宋体"/>
        <family val="3"/>
        <charset val="134"/>
      </rPr>
      <t>总成绩（品行得分</t>
    </r>
    <r>
      <rPr>
        <sz val="12"/>
        <color theme="1"/>
        <rFont val="Times New Roman"/>
        <family val="1"/>
      </rPr>
      <t>×30</t>
    </r>
    <r>
      <rPr>
        <sz val="12"/>
        <color theme="1"/>
        <rFont val="宋体"/>
        <family val="3"/>
        <charset val="134"/>
      </rPr>
      <t>％＋学业得分</t>
    </r>
    <r>
      <rPr>
        <sz val="12"/>
        <color theme="1"/>
        <rFont val="Times New Roman"/>
        <family val="1"/>
      </rPr>
      <t>×60</t>
    </r>
    <r>
      <rPr>
        <sz val="12"/>
        <color theme="1"/>
        <rFont val="宋体"/>
        <family val="3"/>
        <charset val="134"/>
      </rPr>
      <t>％＋文体得分</t>
    </r>
    <r>
      <rPr>
        <sz val="12"/>
        <color theme="1"/>
        <rFont val="Times New Roman"/>
        <family val="1"/>
      </rPr>
      <t>×10</t>
    </r>
    <r>
      <rPr>
        <sz val="12"/>
        <color theme="1"/>
        <rFont val="宋体"/>
        <family val="3"/>
        <charset val="134"/>
      </rPr>
      <t>％）</t>
    </r>
  </si>
  <si>
    <r>
      <rPr>
        <sz val="12"/>
        <color theme="1"/>
        <rFont val="宋体"/>
        <family val="3"/>
        <charset val="134"/>
      </rPr>
      <t>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行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</si>
  <si>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学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</si>
  <si>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文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体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现</t>
    </r>
  </si>
  <si>
    <r>
      <rPr>
        <sz val="12"/>
        <color theme="1"/>
        <rFont val="宋体"/>
        <family val="3"/>
        <charset val="134"/>
      </rPr>
      <t>说明：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2"/>
        <color theme="1"/>
        <rFont val="Times New Roman"/>
        <family val="1"/>
      </rPr>
      <t xml:space="preserve">  </t>
    </r>
  </si>
  <si>
    <r>
      <t xml:space="preserve">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日（加盖章）</t>
    </r>
  </si>
  <si>
    <r>
      <rPr>
        <sz val="12"/>
        <color theme="1"/>
        <rFont val="宋体"/>
        <family val="3"/>
        <charset val="134"/>
      </rPr>
      <t>殷祉暄</t>
    </r>
  </si>
  <si>
    <r>
      <t>20</t>
    </r>
    <r>
      <rPr>
        <sz val="12"/>
        <color theme="1"/>
        <rFont val="宋体"/>
        <family val="3"/>
        <charset val="134"/>
      </rPr>
      <t>投资</t>
    </r>
  </si>
  <si>
    <r>
      <rPr>
        <sz val="12"/>
        <color theme="1"/>
        <rFont val="宋体"/>
        <family val="3"/>
        <charset val="134"/>
      </rPr>
      <t>梁玉婷</t>
    </r>
  </si>
  <si>
    <r>
      <rPr>
        <sz val="12"/>
        <color theme="1"/>
        <rFont val="宋体"/>
        <family val="3"/>
        <charset val="134"/>
      </rPr>
      <t>单国瑞</t>
    </r>
  </si>
  <si>
    <r>
      <rPr>
        <sz val="12"/>
        <color theme="1"/>
        <rFont val="宋体"/>
        <family val="3"/>
        <charset val="134"/>
      </rPr>
      <t>毛敏佳</t>
    </r>
  </si>
  <si>
    <r>
      <rPr>
        <sz val="12"/>
        <color theme="1"/>
        <rFont val="宋体"/>
        <family val="3"/>
        <charset val="134"/>
      </rPr>
      <t>苏廷婷</t>
    </r>
  </si>
  <si>
    <r>
      <rPr>
        <sz val="12"/>
        <color theme="1"/>
        <rFont val="宋体"/>
        <family val="3"/>
        <charset val="134"/>
      </rPr>
      <t>张占炀</t>
    </r>
  </si>
  <si>
    <r>
      <rPr>
        <sz val="12"/>
        <color theme="1"/>
        <rFont val="宋体"/>
        <family val="3"/>
        <charset val="134"/>
      </rPr>
      <t>黄楚媚</t>
    </r>
  </si>
  <si>
    <r>
      <rPr>
        <sz val="12"/>
        <color theme="1"/>
        <rFont val="宋体"/>
        <family val="3"/>
        <charset val="134"/>
      </rPr>
      <t>陈祥祥</t>
    </r>
  </si>
  <si>
    <r>
      <rPr>
        <sz val="12"/>
        <color theme="1"/>
        <rFont val="宋体"/>
        <family val="3"/>
        <charset val="134"/>
      </rPr>
      <t>熊文杰</t>
    </r>
  </si>
  <si>
    <r>
      <rPr>
        <sz val="12"/>
        <color theme="1"/>
        <rFont val="宋体"/>
        <family val="3"/>
        <charset val="134"/>
      </rPr>
      <t>叶延涛</t>
    </r>
  </si>
  <si>
    <r>
      <rPr>
        <sz val="12"/>
        <color theme="1"/>
        <rFont val="宋体"/>
        <family val="3"/>
        <charset val="134"/>
      </rPr>
      <t>魏蕊鑫</t>
    </r>
  </si>
  <si>
    <r>
      <rPr>
        <sz val="12"/>
        <color theme="1"/>
        <rFont val="宋体"/>
        <family val="3"/>
        <charset val="134"/>
      </rPr>
      <t>王兵</t>
    </r>
  </si>
  <si>
    <r>
      <rPr>
        <sz val="12"/>
        <color theme="1"/>
        <rFont val="宋体"/>
        <family val="3"/>
        <charset val="134"/>
      </rPr>
      <t>唐芳芳</t>
    </r>
  </si>
  <si>
    <r>
      <rPr>
        <sz val="12"/>
        <color theme="1"/>
        <rFont val="宋体"/>
        <family val="3"/>
        <charset val="134"/>
      </rPr>
      <t>林言芯</t>
    </r>
  </si>
  <si>
    <r>
      <rPr>
        <sz val="12"/>
        <color theme="1"/>
        <rFont val="宋体"/>
        <family val="3"/>
        <charset val="134"/>
      </rPr>
      <t>梁紫婷</t>
    </r>
  </si>
  <si>
    <r>
      <rPr>
        <sz val="12"/>
        <color theme="1"/>
        <rFont val="宋体"/>
        <family val="3"/>
        <charset val="134"/>
      </rPr>
      <t>张文婷</t>
    </r>
  </si>
  <si>
    <r>
      <rPr>
        <sz val="12"/>
        <color theme="1"/>
        <rFont val="宋体"/>
        <family val="3"/>
        <charset val="134"/>
      </rPr>
      <t>陈荣钧</t>
    </r>
  </si>
  <si>
    <r>
      <rPr>
        <sz val="12"/>
        <color theme="1"/>
        <rFont val="宋体"/>
        <family val="3"/>
        <charset val="134"/>
      </rPr>
      <t>吴禹椽</t>
    </r>
  </si>
  <si>
    <r>
      <rPr>
        <sz val="12"/>
        <color theme="1"/>
        <rFont val="宋体"/>
        <family val="3"/>
        <charset val="134"/>
      </rPr>
      <t>苏缨琪</t>
    </r>
  </si>
  <si>
    <r>
      <rPr>
        <sz val="12"/>
        <color theme="1"/>
        <rFont val="宋体"/>
        <family val="3"/>
        <charset val="134"/>
      </rPr>
      <t>胡嘉豪</t>
    </r>
  </si>
  <si>
    <r>
      <rPr>
        <sz val="12"/>
        <color theme="1"/>
        <rFont val="宋体"/>
        <family val="3"/>
        <charset val="134"/>
      </rPr>
      <t>曾远威</t>
    </r>
  </si>
  <si>
    <r>
      <rPr>
        <sz val="12"/>
        <color theme="1"/>
        <rFont val="宋体"/>
        <family val="3"/>
        <charset val="134"/>
      </rPr>
      <t>江茗茜</t>
    </r>
  </si>
  <si>
    <r>
      <rPr>
        <sz val="12"/>
        <color theme="1"/>
        <rFont val="宋体"/>
        <family val="3"/>
        <charset val="134"/>
      </rPr>
      <t>罗咏思</t>
    </r>
  </si>
  <si>
    <r>
      <rPr>
        <sz val="12"/>
        <color theme="1"/>
        <rFont val="宋体"/>
        <family val="3"/>
        <charset val="134"/>
      </rPr>
      <t>于美睿</t>
    </r>
  </si>
  <si>
    <r>
      <rPr>
        <sz val="12"/>
        <color theme="1"/>
        <rFont val="宋体"/>
        <family val="3"/>
        <charset val="134"/>
      </rPr>
      <t>李璇</t>
    </r>
  </si>
  <si>
    <r>
      <rPr>
        <sz val="12"/>
        <color theme="1"/>
        <rFont val="宋体"/>
        <family val="3"/>
        <charset val="134"/>
      </rPr>
      <t>徐文倩</t>
    </r>
  </si>
  <si>
    <r>
      <rPr>
        <sz val="12"/>
        <color theme="1"/>
        <rFont val="宋体"/>
        <family val="3"/>
        <charset val="134"/>
      </rPr>
      <t>周莹</t>
    </r>
  </si>
  <si>
    <r>
      <rPr>
        <sz val="12"/>
        <color theme="1"/>
        <rFont val="宋体"/>
        <family val="3"/>
        <charset val="134"/>
      </rPr>
      <t>余柏熙</t>
    </r>
  </si>
  <si>
    <r>
      <rPr>
        <sz val="12"/>
        <color theme="1"/>
        <rFont val="宋体"/>
        <family val="3"/>
        <charset val="134"/>
      </rPr>
      <t>刘斌辉</t>
    </r>
  </si>
  <si>
    <r>
      <rPr>
        <sz val="12"/>
        <color theme="1"/>
        <rFont val="宋体"/>
        <family val="3"/>
        <charset val="134"/>
      </rPr>
      <t>丁玉乾</t>
    </r>
  </si>
  <si>
    <r>
      <rPr>
        <sz val="12"/>
        <color theme="1"/>
        <rFont val="宋体"/>
        <family val="3"/>
        <charset val="134"/>
      </rPr>
      <t>王治粤</t>
    </r>
  </si>
  <si>
    <r>
      <rPr>
        <sz val="12"/>
        <color theme="1"/>
        <rFont val="宋体"/>
        <family val="3"/>
        <charset val="134"/>
      </rPr>
      <t>卢江涛</t>
    </r>
  </si>
  <si>
    <r>
      <rPr>
        <sz val="12"/>
        <color theme="1"/>
        <rFont val="宋体"/>
        <family val="3"/>
        <charset val="134"/>
      </rPr>
      <t>黄振鑫</t>
    </r>
  </si>
  <si>
    <r>
      <rPr>
        <sz val="12"/>
        <color theme="1"/>
        <rFont val="宋体"/>
        <family val="3"/>
        <charset val="134"/>
      </rPr>
      <t>冯梦谷</t>
    </r>
  </si>
  <si>
    <r>
      <rPr>
        <sz val="12"/>
        <color theme="1"/>
        <rFont val="宋体"/>
        <family val="3"/>
        <charset val="134"/>
      </rPr>
      <t>邱滢熹</t>
    </r>
  </si>
  <si>
    <r>
      <t xml:space="preserve">      2</t>
    </r>
    <r>
      <rPr>
        <sz val="12"/>
        <rFont val="宋体"/>
        <family val="3"/>
        <charset val="134"/>
      </rPr>
      <t>、填表顺序按学生总评得分由高到低填写。</t>
    </r>
  </si>
  <si>
    <r>
      <t xml:space="preserve">      3</t>
    </r>
    <r>
      <rPr>
        <sz val="12"/>
        <rFont val="宋体"/>
        <family val="3"/>
        <charset val="134"/>
      </rPr>
      <t>、本表可根据人数自行调节表格行数。</t>
    </r>
  </si>
  <si>
    <r>
      <t xml:space="preserve">     </t>
    </r>
    <r>
      <rPr>
        <sz val="12"/>
        <rFont val="宋体"/>
        <family val="3"/>
        <charset val="134"/>
      </rPr>
      <t>审核人：</t>
    </r>
  </si>
  <si>
    <r>
      <rPr>
        <sz val="12"/>
        <rFont val="宋体"/>
        <family val="3"/>
        <charset val="134"/>
      </rPr>
      <t>说明：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2"/>
        <rFont val="Times New Roman"/>
        <family val="1"/>
      </rPr>
      <t xml:space="preserve">  </t>
    </r>
  </si>
  <si>
    <r>
      <rPr>
        <sz val="12"/>
        <rFont val="宋体"/>
        <family val="3"/>
        <charset val="134"/>
      </rPr>
      <t>杨芷昕</t>
    </r>
  </si>
  <si>
    <r>
      <t>20</t>
    </r>
    <r>
      <rPr>
        <sz val="12"/>
        <color theme="1"/>
        <rFont val="宋体"/>
        <family val="3"/>
        <charset val="134"/>
      </rPr>
      <t>税收学</t>
    </r>
    <phoneticPr fontId="2" type="noConversion"/>
  </si>
  <si>
    <r>
      <rPr>
        <sz val="12"/>
        <rFont val="宋体"/>
        <family val="3"/>
        <charset val="134"/>
      </rPr>
      <t>邹彤曦</t>
    </r>
  </si>
  <si>
    <r>
      <rPr>
        <sz val="12"/>
        <rFont val="宋体"/>
        <family val="3"/>
        <charset val="134"/>
      </rPr>
      <t>丁文杰</t>
    </r>
  </si>
  <si>
    <r>
      <rPr>
        <sz val="12"/>
        <rFont val="宋体"/>
        <family val="3"/>
        <charset val="134"/>
      </rPr>
      <t>陈靖怡</t>
    </r>
  </si>
  <si>
    <r>
      <rPr>
        <sz val="12"/>
        <rFont val="宋体"/>
        <family val="3"/>
        <charset val="134"/>
      </rPr>
      <t>李秋红</t>
    </r>
  </si>
  <si>
    <r>
      <rPr>
        <sz val="12"/>
        <rFont val="宋体"/>
        <family val="3"/>
        <charset val="134"/>
      </rPr>
      <t>李彦锜</t>
    </r>
  </si>
  <si>
    <r>
      <rPr>
        <sz val="12"/>
        <rFont val="宋体"/>
        <family val="3"/>
        <charset val="134"/>
      </rPr>
      <t>廖晓铃</t>
    </r>
  </si>
  <si>
    <r>
      <rPr>
        <sz val="12"/>
        <rFont val="宋体"/>
        <family val="3"/>
        <charset val="134"/>
      </rPr>
      <t>张馨文</t>
    </r>
  </si>
  <si>
    <r>
      <rPr>
        <sz val="12"/>
        <rFont val="宋体"/>
        <family val="3"/>
        <charset val="134"/>
      </rPr>
      <t>林紫娟</t>
    </r>
  </si>
  <si>
    <r>
      <rPr>
        <sz val="12"/>
        <rFont val="宋体"/>
        <family val="3"/>
        <charset val="134"/>
      </rPr>
      <t>王焯邦</t>
    </r>
  </si>
  <si>
    <r>
      <rPr>
        <sz val="12"/>
        <rFont val="宋体"/>
        <family val="3"/>
        <charset val="134"/>
      </rPr>
      <t>唐嘉曼</t>
    </r>
  </si>
  <si>
    <r>
      <rPr>
        <sz val="12"/>
        <rFont val="宋体"/>
        <family val="3"/>
        <charset val="134"/>
      </rPr>
      <t>廖曼婷</t>
    </r>
  </si>
  <si>
    <r>
      <rPr>
        <sz val="12"/>
        <rFont val="宋体"/>
        <family val="3"/>
        <charset val="134"/>
      </rPr>
      <t>叶颖娣</t>
    </r>
  </si>
  <si>
    <r>
      <rPr>
        <sz val="12"/>
        <rFont val="宋体"/>
        <family val="3"/>
        <charset val="134"/>
      </rPr>
      <t>麦志彬</t>
    </r>
  </si>
  <si>
    <r>
      <rPr>
        <sz val="12"/>
        <rFont val="宋体"/>
        <family val="3"/>
        <charset val="134"/>
      </rPr>
      <t>张诗雅</t>
    </r>
  </si>
  <si>
    <r>
      <rPr>
        <sz val="12"/>
        <rFont val="宋体"/>
        <family val="3"/>
        <charset val="134"/>
      </rPr>
      <t>吴泳桦</t>
    </r>
  </si>
  <si>
    <r>
      <rPr>
        <sz val="12"/>
        <rFont val="宋体"/>
        <family val="3"/>
        <charset val="134"/>
      </rPr>
      <t>魏媛媛</t>
    </r>
  </si>
  <si>
    <r>
      <rPr>
        <sz val="12"/>
        <rFont val="宋体"/>
        <family val="3"/>
        <charset val="134"/>
      </rPr>
      <t>赵原伟</t>
    </r>
  </si>
  <si>
    <r>
      <rPr>
        <sz val="12"/>
        <rFont val="宋体"/>
        <family val="3"/>
        <charset val="134"/>
      </rPr>
      <t>吴雨薰</t>
    </r>
  </si>
  <si>
    <r>
      <rPr>
        <sz val="12"/>
        <rFont val="宋体"/>
        <family val="3"/>
        <charset val="134"/>
      </rPr>
      <t>马莉</t>
    </r>
  </si>
  <si>
    <r>
      <rPr>
        <sz val="12"/>
        <rFont val="宋体"/>
        <family val="3"/>
        <charset val="134"/>
      </rPr>
      <t>李承忠</t>
    </r>
  </si>
  <si>
    <r>
      <rPr>
        <sz val="12"/>
        <rFont val="宋体"/>
        <family val="3"/>
        <charset val="134"/>
      </rPr>
      <t>伍雯静</t>
    </r>
  </si>
  <si>
    <r>
      <rPr>
        <sz val="12"/>
        <rFont val="宋体"/>
        <family val="3"/>
        <charset val="134"/>
      </rPr>
      <t>何依婷</t>
    </r>
  </si>
  <si>
    <r>
      <rPr>
        <sz val="12"/>
        <rFont val="宋体"/>
        <family val="3"/>
        <charset val="134"/>
      </rPr>
      <t>伍跷莹</t>
    </r>
  </si>
  <si>
    <r>
      <rPr>
        <sz val="12"/>
        <rFont val="宋体"/>
        <family val="3"/>
        <charset val="134"/>
      </rPr>
      <t>邓建鸿</t>
    </r>
  </si>
  <si>
    <r>
      <rPr>
        <sz val="12"/>
        <rFont val="宋体"/>
        <family val="3"/>
        <charset val="134"/>
      </rPr>
      <t>周咏仪</t>
    </r>
  </si>
  <si>
    <r>
      <rPr>
        <sz val="12"/>
        <rFont val="宋体"/>
        <family val="3"/>
        <charset val="134"/>
      </rPr>
      <t>黎章权</t>
    </r>
  </si>
  <si>
    <r>
      <rPr>
        <sz val="12"/>
        <rFont val="宋体"/>
        <family val="3"/>
        <charset val="134"/>
      </rPr>
      <t>张婕</t>
    </r>
  </si>
  <si>
    <r>
      <rPr>
        <sz val="12"/>
        <rFont val="宋体"/>
        <family val="3"/>
        <charset val="134"/>
      </rPr>
      <t>王金阳</t>
    </r>
  </si>
  <si>
    <r>
      <rPr>
        <sz val="12"/>
        <rFont val="宋体"/>
        <family val="3"/>
        <charset val="134"/>
      </rPr>
      <t>李龙</t>
    </r>
  </si>
  <si>
    <r>
      <rPr>
        <sz val="12"/>
        <rFont val="宋体"/>
        <family val="3"/>
        <charset val="134"/>
      </rPr>
      <t>李沅柔</t>
    </r>
  </si>
  <si>
    <r>
      <rPr>
        <sz val="12"/>
        <rFont val="宋体"/>
        <family val="3"/>
        <charset val="134"/>
      </rPr>
      <t>陈恒</t>
    </r>
  </si>
  <si>
    <r>
      <rPr>
        <sz val="12"/>
        <rFont val="宋体"/>
        <family val="3"/>
        <charset val="134"/>
      </rPr>
      <t>品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行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表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现</t>
    </r>
    <phoneticPr fontId="3" type="noConversion"/>
  </si>
  <si>
    <r>
      <rPr>
        <sz val="12"/>
        <color indexed="8"/>
        <rFont val="宋体"/>
        <family val="3"/>
        <charset val="134"/>
      </rPr>
      <t>艾卓娅</t>
    </r>
  </si>
  <si>
    <r>
      <rPr>
        <sz val="12"/>
        <color indexed="8"/>
        <rFont val="宋体"/>
        <family val="3"/>
        <charset val="134"/>
      </rPr>
      <t>胡蝶</t>
    </r>
  </si>
  <si>
    <r>
      <rPr>
        <sz val="12"/>
        <color indexed="8"/>
        <rFont val="宋体"/>
        <family val="3"/>
        <charset val="134"/>
      </rPr>
      <t>黎蓝琪</t>
    </r>
  </si>
  <si>
    <r>
      <rPr>
        <sz val="12"/>
        <color indexed="8"/>
        <rFont val="宋体"/>
        <family val="3"/>
        <charset val="134"/>
      </rPr>
      <t>梁健敏</t>
    </r>
  </si>
  <si>
    <r>
      <rPr>
        <sz val="12"/>
        <color indexed="8"/>
        <rFont val="宋体"/>
        <family val="3"/>
        <charset val="134"/>
      </rPr>
      <t>蔡婕</t>
    </r>
  </si>
  <si>
    <r>
      <rPr>
        <sz val="12"/>
        <color indexed="8"/>
        <rFont val="宋体"/>
        <family val="3"/>
        <charset val="134"/>
      </rPr>
      <t>黄祈耀</t>
    </r>
  </si>
  <si>
    <r>
      <rPr>
        <sz val="12"/>
        <color indexed="8"/>
        <rFont val="宋体"/>
        <family val="3"/>
        <charset val="134"/>
      </rPr>
      <t>曾梓慧</t>
    </r>
  </si>
  <si>
    <r>
      <rPr>
        <sz val="12"/>
        <color indexed="8"/>
        <rFont val="宋体"/>
        <family val="3"/>
        <charset val="134"/>
      </rPr>
      <t>邓丽文</t>
    </r>
  </si>
  <si>
    <r>
      <rPr>
        <sz val="12"/>
        <color indexed="8"/>
        <rFont val="宋体"/>
        <family val="3"/>
        <charset val="134"/>
      </rPr>
      <t>谭佩雯</t>
    </r>
  </si>
  <si>
    <r>
      <rPr>
        <sz val="12"/>
        <color indexed="8"/>
        <rFont val="宋体"/>
        <family val="3"/>
        <charset val="134"/>
      </rPr>
      <t>黄苗英</t>
    </r>
  </si>
  <si>
    <r>
      <rPr>
        <sz val="12"/>
        <color indexed="8"/>
        <rFont val="宋体"/>
        <family val="3"/>
        <charset val="134"/>
      </rPr>
      <t>黄婉敏</t>
    </r>
  </si>
  <si>
    <r>
      <rPr>
        <sz val="12"/>
        <color indexed="8"/>
        <rFont val="宋体"/>
        <family val="3"/>
        <charset val="134"/>
      </rPr>
      <t>庄馨怡</t>
    </r>
  </si>
  <si>
    <r>
      <rPr>
        <sz val="12"/>
        <color indexed="8"/>
        <rFont val="宋体"/>
        <family val="3"/>
        <charset val="134"/>
      </rPr>
      <t>黄锦龙</t>
    </r>
  </si>
  <si>
    <r>
      <rPr>
        <sz val="12"/>
        <color indexed="8"/>
        <rFont val="宋体"/>
        <family val="3"/>
        <charset val="134"/>
      </rPr>
      <t>万欣欣</t>
    </r>
  </si>
  <si>
    <r>
      <rPr>
        <sz val="12"/>
        <color indexed="8"/>
        <rFont val="宋体"/>
        <family val="3"/>
        <charset val="134"/>
      </rPr>
      <t>刘雅莉</t>
    </r>
  </si>
  <si>
    <r>
      <rPr>
        <sz val="12"/>
        <color indexed="8"/>
        <rFont val="宋体"/>
        <family val="3"/>
        <charset val="134"/>
      </rPr>
      <t>吴萍萍</t>
    </r>
  </si>
  <si>
    <r>
      <rPr>
        <sz val="12"/>
        <color indexed="8"/>
        <rFont val="宋体"/>
        <family val="3"/>
        <charset val="134"/>
      </rPr>
      <t>李安龙</t>
    </r>
  </si>
  <si>
    <r>
      <rPr>
        <sz val="12"/>
        <color indexed="8"/>
        <rFont val="宋体"/>
        <family val="3"/>
        <charset val="134"/>
      </rPr>
      <t>谭晓琳</t>
    </r>
  </si>
  <si>
    <r>
      <rPr>
        <sz val="12"/>
        <color indexed="8"/>
        <rFont val="宋体"/>
        <family val="3"/>
        <charset val="134"/>
      </rPr>
      <t>罗忠玥</t>
    </r>
  </si>
  <si>
    <r>
      <rPr>
        <sz val="12"/>
        <color indexed="8"/>
        <rFont val="宋体"/>
        <family val="3"/>
        <charset val="134"/>
      </rPr>
      <t>许雅琳</t>
    </r>
  </si>
  <si>
    <r>
      <rPr>
        <sz val="12"/>
        <color indexed="8"/>
        <rFont val="宋体"/>
        <family val="3"/>
        <charset val="134"/>
      </rPr>
      <t>巫立豪</t>
    </r>
  </si>
  <si>
    <r>
      <rPr>
        <sz val="12"/>
        <color indexed="8"/>
        <rFont val="宋体"/>
        <family val="3"/>
        <charset val="134"/>
      </rPr>
      <t>柯艳杏</t>
    </r>
  </si>
  <si>
    <r>
      <rPr>
        <sz val="12"/>
        <color indexed="8"/>
        <rFont val="宋体"/>
        <family val="3"/>
        <charset val="134"/>
      </rPr>
      <t>温佳琪</t>
    </r>
  </si>
  <si>
    <r>
      <rPr>
        <sz val="12"/>
        <color indexed="8"/>
        <rFont val="宋体"/>
        <family val="3"/>
        <charset val="134"/>
      </rPr>
      <t>杨梓豪</t>
    </r>
  </si>
  <si>
    <r>
      <rPr>
        <sz val="12"/>
        <color indexed="8"/>
        <rFont val="宋体"/>
        <family val="3"/>
        <charset val="134"/>
      </rPr>
      <t>蒋诗云</t>
    </r>
  </si>
  <si>
    <r>
      <rPr>
        <sz val="12"/>
        <color indexed="8"/>
        <rFont val="宋体"/>
        <family val="3"/>
        <charset val="134"/>
      </rPr>
      <t>汤元森</t>
    </r>
  </si>
  <si>
    <r>
      <rPr>
        <sz val="12"/>
        <color indexed="8"/>
        <rFont val="宋体"/>
        <family val="3"/>
        <charset val="134"/>
      </rPr>
      <t>戴蓝馨</t>
    </r>
  </si>
  <si>
    <r>
      <rPr>
        <sz val="12"/>
        <color indexed="8"/>
        <rFont val="宋体"/>
        <family val="3"/>
        <charset val="134"/>
      </rPr>
      <t>黄楠</t>
    </r>
  </si>
  <si>
    <r>
      <rPr>
        <sz val="12"/>
        <color indexed="8"/>
        <rFont val="宋体"/>
        <family val="3"/>
        <charset val="134"/>
      </rPr>
      <t>吴正大</t>
    </r>
  </si>
  <si>
    <r>
      <rPr>
        <sz val="12"/>
        <color indexed="8"/>
        <rFont val="宋体"/>
        <family val="3"/>
        <charset val="134"/>
      </rPr>
      <t>谢雨彤</t>
    </r>
  </si>
  <si>
    <r>
      <rPr>
        <sz val="12"/>
        <color indexed="8"/>
        <rFont val="宋体"/>
        <family val="3"/>
        <charset val="134"/>
      </rPr>
      <t>覃芳华</t>
    </r>
  </si>
  <si>
    <r>
      <rPr>
        <sz val="12"/>
        <color indexed="8"/>
        <rFont val="宋体"/>
        <family val="3"/>
        <charset val="134"/>
      </rPr>
      <t>张镇秀</t>
    </r>
  </si>
  <si>
    <r>
      <rPr>
        <sz val="12"/>
        <color indexed="8"/>
        <rFont val="宋体"/>
        <family val="3"/>
        <charset val="134"/>
      </rPr>
      <t>王熙芃</t>
    </r>
  </si>
  <si>
    <r>
      <rPr>
        <sz val="12"/>
        <color indexed="8"/>
        <rFont val="宋体"/>
        <family val="3"/>
        <charset val="134"/>
      </rPr>
      <t>李坤云</t>
    </r>
  </si>
  <si>
    <r>
      <rPr>
        <sz val="12"/>
        <color indexed="8"/>
        <rFont val="宋体"/>
        <family val="3"/>
        <charset val="134"/>
      </rPr>
      <t>萧睿智</t>
    </r>
  </si>
  <si>
    <r>
      <rPr>
        <sz val="12"/>
        <color indexed="8"/>
        <rFont val="宋体"/>
        <family val="3"/>
        <charset val="134"/>
      </rPr>
      <t>杨允乐</t>
    </r>
  </si>
  <si>
    <r>
      <rPr>
        <sz val="12"/>
        <color indexed="8"/>
        <rFont val="宋体"/>
        <family val="3"/>
        <charset val="134"/>
      </rPr>
      <t>李世骜</t>
    </r>
  </si>
  <si>
    <r>
      <rPr>
        <sz val="12"/>
        <color indexed="8"/>
        <rFont val="宋体"/>
        <family val="3"/>
        <charset val="134"/>
      </rPr>
      <t>黄柱伟</t>
    </r>
  </si>
  <si>
    <r>
      <rPr>
        <sz val="12"/>
        <color indexed="8"/>
        <rFont val="宋体"/>
        <family val="3"/>
        <charset val="134"/>
      </rPr>
      <t>宋俊豪</t>
    </r>
  </si>
  <si>
    <r>
      <rPr>
        <sz val="12"/>
        <color indexed="8"/>
        <rFont val="宋体"/>
        <family val="3"/>
        <charset val="134"/>
      </rPr>
      <t>黎浩辉</t>
    </r>
  </si>
  <si>
    <r>
      <rPr>
        <sz val="12"/>
        <color indexed="8"/>
        <rFont val="宋体"/>
        <family val="3"/>
        <charset val="134"/>
      </rPr>
      <t>王鑫</t>
    </r>
  </si>
  <si>
    <r>
      <rPr>
        <sz val="12"/>
        <color indexed="8"/>
        <rFont val="宋体"/>
        <family val="3"/>
        <charset val="134"/>
      </rPr>
      <t>李琼</t>
    </r>
  </si>
  <si>
    <r>
      <rPr>
        <sz val="12"/>
        <color indexed="8"/>
        <rFont val="宋体"/>
        <family val="3"/>
        <charset val="134"/>
      </rPr>
      <t>陈铭杰</t>
    </r>
  </si>
  <si>
    <r>
      <rPr>
        <sz val="12"/>
        <color indexed="8"/>
        <rFont val="宋体"/>
        <family val="3"/>
        <charset val="134"/>
      </rPr>
      <t>黄康恒</t>
    </r>
  </si>
  <si>
    <r>
      <t>20</t>
    </r>
    <r>
      <rPr>
        <sz val="12"/>
        <color theme="1"/>
        <rFont val="宋体"/>
        <family val="3"/>
        <charset val="134"/>
      </rPr>
      <t>国贸</t>
    </r>
  </si>
  <si>
    <r>
      <t>21</t>
    </r>
    <r>
      <rPr>
        <sz val="12"/>
        <color theme="1"/>
        <rFont val="宋体"/>
        <family val="3"/>
        <charset val="134"/>
      </rPr>
      <t>国贸</t>
    </r>
  </si>
  <si>
    <r>
      <t>20</t>
    </r>
    <r>
      <rPr>
        <sz val="12"/>
        <color theme="1"/>
        <rFont val="宋体"/>
        <family val="3"/>
        <charset val="134"/>
      </rPr>
      <t>国贸</t>
    </r>
    <phoneticPr fontId="2" type="noConversion"/>
  </si>
  <si>
    <r>
      <rPr>
        <sz val="12"/>
        <color theme="1"/>
        <rFont val="宋体"/>
        <family val="3"/>
        <charset val="134"/>
      </rPr>
      <t>说明：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、本表一式二份（学生所在学院、学生处各一份），适用于同级同专业同层次学生的测评结果填报。</t>
    </r>
  </si>
  <si>
    <r>
      <rPr>
        <sz val="12"/>
        <color theme="1"/>
        <rFont val="宋体"/>
        <family val="3"/>
        <charset val="134"/>
      </rPr>
      <t>李晓宜</t>
    </r>
  </si>
  <si>
    <r>
      <t>20</t>
    </r>
    <r>
      <rPr>
        <sz val="12"/>
        <color theme="1"/>
        <rFont val="宋体"/>
        <family val="3"/>
        <charset val="134"/>
      </rPr>
      <t>经管创新（国贸）</t>
    </r>
    <phoneticPr fontId="2" type="noConversion"/>
  </si>
  <si>
    <r>
      <rPr>
        <sz val="12"/>
        <color theme="1"/>
        <rFont val="宋体"/>
        <family val="3"/>
        <charset val="134"/>
      </rPr>
      <t>李洁雯</t>
    </r>
  </si>
  <si>
    <r>
      <t>20</t>
    </r>
    <r>
      <rPr>
        <sz val="12"/>
        <color theme="1"/>
        <rFont val="宋体"/>
        <family val="3"/>
        <charset val="134"/>
      </rPr>
      <t>经管创新（国贸）</t>
    </r>
  </si>
  <si>
    <r>
      <rPr>
        <sz val="12"/>
        <color theme="1"/>
        <rFont val="宋体"/>
        <family val="3"/>
        <charset val="134"/>
      </rPr>
      <t>刘欣奥</t>
    </r>
  </si>
  <si>
    <r>
      <rPr>
        <sz val="12"/>
        <color theme="1"/>
        <rFont val="宋体"/>
        <family val="3"/>
        <charset val="134"/>
      </rPr>
      <t>缪欣沂</t>
    </r>
  </si>
  <si>
    <r>
      <rPr>
        <sz val="12"/>
        <color theme="1"/>
        <rFont val="宋体"/>
        <family val="3"/>
        <charset val="134"/>
      </rPr>
      <t>吴咏怡</t>
    </r>
  </si>
  <si>
    <r>
      <rPr>
        <sz val="12"/>
        <color theme="1"/>
        <rFont val="宋体"/>
        <family val="3"/>
        <charset val="134"/>
      </rPr>
      <t>黄喜桐</t>
    </r>
  </si>
  <si>
    <r>
      <rPr>
        <sz val="12"/>
        <color theme="1"/>
        <rFont val="宋体"/>
        <family val="3"/>
        <charset val="134"/>
      </rPr>
      <t>谢健铿</t>
    </r>
  </si>
  <si>
    <r>
      <rPr>
        <sz val="12"/>
        <color theme="1"/>
        <rFont val="宋体"/>
        <family val="3"/>
        <charset val="134"/>
      </rPr>
      <t>梁映彤</t>
    </r>
  </si>
  <si>
    <r>
      <rPr>
        <sz val="12"/>
        <color theme="1"/>
        <rFont val="宋体"/>
        <family val="3"/>
        <charset val="134"/>
      </rPr>
      <t>梁言</t>
    </r>
  </si>
  <si>
    <r>
      <t xml:space="preserve">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日（加盖章）</t>
    </r>
    <phoneticPr fontId="2" type="noConversion"/>
  </si>
  <si>
    <r>
      <t>20</t>
    </r>
    <r>
      <rPr>
        <sz val="12"/>
        <rFont val="宋体"/>
        <family val="3"/>
        <charset val="134"/>
      </rPr>
      <t>经管创新金融</t>
    </r>
  </si>
  <si>
    <r>
      <t>20</t>
    </r>
    <r>
      <rPr>
        <sz val="12"/>
        <rFont val="宋体"/>
        <family val="3"/>
        <charset val="134"/>
      </rPr>
      <t>经管创新金融</t>
    </r>
    <phoneticPr fontId="2" type="noConversion"/>
  </si>
  <si>
    <t>学院: 经济学院                               专业年级: 2020级 电子商务                                               辅导员：陈欣建</t>
    <phoneticPr fontId="2" type="noConversion"/>
  </si>
  <si>
    <r>
      <rPr>
        <sz val="12"/>
        <color theme="1"/>
        <rFont val="宋体"/>
        <family val="3"/>
        <charset val="134"/>
      </rPr>
      <t>黄慧</t>
    </r>
  </si>
  <si>
    <r>
      <t>20</t>
    </r>
    <r>
      <rPr>
        <sz val="12"/>
        <color theme="1"/>
        <rFont val="宋体"/>
        <family val="3"/>
        <charset val="134"/>
      </rPr>
      <t>电子商务</t>
    </r>
  </si>
  <si>
    <r>
      <rPr>
        <sz val="12"/>
        <color theme="1"/>
        <rFont val="宋体"/>
        <family val="3"/>
        <charset val="134"/>
      </rPr>
      <t>郭浩彬</t>
    </r>
  </si>
  <si>
    <r>
      <rPr>
        <sz val="12"/>
        <color theme="1"/>
        <rFont val="宋体"/>
        <family val="3"/>
        <charset val="134"/>
      </rPr>
      <t>潘嘉琪</t>
    </r>
  </si>
  <si>
    <r>
      <rPr>
        <sz val="12"/>
        <color theme="1"/>
        <rFont val="宋体"/>
        <family val="3"/>
        <charset val="134"/>
      </rPr>
      <t>梁耀韵</t>
    </r>
  </si>
  <si>
    <r>
      <rPr>
        <sz val="12"/>
        <color theme="1"/>
        <rFont val="宋体"/>
        <family val="3"/>
        <charset val="134"/>
      </rPr>
      <t>吴梓茵</t>
    </r>
  </si>
  <si>
    <r>
      <rPr>
        <sz val="12"/>
        <color theme="1"/>
        <rFont val="宋体"/>
        <family val="3"/>
        <charset val="134"/>
      </rPr>
      <t>谢思培</t>
    </r>
  </si>
  <si>
    <r>
      <rPr>
        <sz val="12"/>
        <rFont val="宋体"/>
        <family val="3"/>
        <charset val="134"/>
      </rPr>
      <t>杨家莹</t>
    </r>
  </si>
  <si>
    <r>
      <rPr>
        <sz val="12"/>
        <color theme="1"/>
        <rFont val="宋体"/>
        <family val="3"/>
        <charset val="134"/>
      </rPr>
      <t>袁茵</t>
    </r>
  </si>
  <si>
    <r>
      <rPr>
        <sz val="12"/>
        <color theme="1"/>
        <rFont val="宋体"/>
        <family val="3"/>
        <charset val="134"/>
      </rPr>
      <t>张伊婷</t>
    </r>
  </si>
  <si>
    <r>
      <rPr>
        <sz val="12"/>
        <color theme="1"/>
        <rFont val="宋体"/>
        <family val="3"/>
        <charset val="134"/>
      </rPr>
      <t>陈彩漫</t>
    </r>
  </si>
  <si>
    <r>
      <rPr>
        <sz val="12"/>
        <color theme="1"/>
        <rFont val="宋体"/>
        <family val="3"/>
        <charset val="134"/>
      </rPr>
      <t>刘茂林</t>
    </r>
  </si>
  <si>
    <r>
      <rPr>
        <sz val="12"/>
        <color theme="1"/>
        <rFont val="宋体"/>
        <family val="3"/>
        <charset val="134"/>
      </rPr>
      <t>蒋丰蔚</t>
    </r>
  </si>
  <si>
    <r>
      <rPr>
        <sz val="12"/>
        <color theme="1"/>
        <rFont val="宋体"/>
        <family val="3"/>
        <charset val="134"/>
      </rPr>
      <t>高泽培</t>
    </r>
  </si>
  <si>
    <r>
      <rPr>
        <sz val="12"/>
        <rFont val="宋体"/>
        <family val="3"/>
        <charset val="134"/>
      </rPr>
      <t>罗嘉祺</t>
    </r>
  </si>
  <si>
    <r>
      <rPr>
        <sz val="12"/>
        <color theme="1"/>
        <rFont val="宋体"/>
        <family val="3"/>
        <charset val="134"/>
      </rPr>
      <t>陈钰斯</t>
    </r>
  </si>
  <si>
    <r>
      <rPr>
        <sz val="12"/>
        <color theme="1"/>
        <rFont val="宋体"/>
        <family val="3"/>
        <charset val="134"/>
      </rPr>
      <t>陈柏源</t>
    </r>
  </si>
  <si>
    <r>
      <rPr>
        <sz val="12"/>
        <color theme="1"/>
        <rFont val="宋体"/>
        <family val="3"/>
        <charset val="134"/>
      </rPr>
      <t>陈雨湘</t>
    </r>
  </si>
  <si>
    <r>
      <rPr>
        <sz val="12"/>
        <color theme="1"/>
        <rFont val="宋体"/>
        <family val="3"/>
        <charset val="134"/>
      </rPr>
      <t>常梦泽</t>
    </r>
  </si>
  <si>
    <r>
      <rPr>
        <sz val="12"/>
        <color theme="1"/>
        <rFont val="宋体"/>
        <family val="3"/>
        <charset val="134"/>
      </rPr>
      <t>吴学聪</t>
    </r>
  </si>
  <si>
    <r>
      <rPr>
        <sz val="12"/>
        <color theme="1"/>
        <rFont val="宋体"/>
        <family val="3"/>
        <charset val="134"/>
      </rPr>
      <t>廖子杰</t>
    </r>
  </si>
  <si>
    <r>
      <rPr>
        <sz val="12"/>
        <color theme="1"/>
        <rFont val="宋体"/>
        <family val="3"/>
        <charset val="134"/>
      </rPr>
      <t>张晓莹</t>
    </r>
  </si>
  <si>
    <r>
      <rPr>
        <sz val="12"/>
        <color theme="1"/>
        <rFont val="宋体"/>
        <family val="3"/>
        <charset val="134"/>
      </rPr>
      <t>张国栋</t>
    </r>
  </si>
  <si>
    <r>
      <rPr>
        <sz val="12"/>
        <rFont val="宋体"/>
        <family val="3"/>
        <charset val="134"/>
      </rPr>
      <t>刘瑶倩</t>
    </r>
  </si>
  <si>
    <r>
      <rPr>
        <sz val="12"/>
        <rFont val="宋体"/>
        <family val="3"/>
        <charset val="134"/>
      </rPr>
      <t>黄靖雯</t>
    </r>
  </si>
  <si>
    <r>
      <rPr>
        <sz val="12"/>
        <color theme="1"/>
        <rFont val="宋体"/>
        <family val="3"/>
        <charset val="134"/>
      </rPr>
      <t>程钰</t>
    </r>
  </si>
  <si>
    <r>
      <rPr>
        <sz val="12"/>
        <color theme="1"/>
        <rFont val="宋体"/>
        <family val="3"/>
        <charset val="134"/>
      </rPr>
      <t>黄梽锴</t>
    </r>
  </si>
  <si>
    <r>
      <rPr>
        <sz val="12"/>
        <color theme="1"/>
        <rFont val="宋体"/>
        <family val="3"/>
        <charset val="134"/>
      </rPr>
      <t>吴佳烨</t>
    </r>
  </si>
  <si>
    <r>
      <rPr>
        <sz val="12"/>
        <color theme="1"/>
        <rFont val="宋体"/>
        <family val="3"/>
        <charset val="134"/>
      </rPr>
      <t>黄力龙</t>
    </r>
  </si>
  <si>
    <r>
      <rPr>
        <sz val="12"/>
        <color theme="1"/>
        <rFont val="宋体"/>
        <family val="3"/>
        <charset val="134"/>
      </rPr>
      <t>徐文浩</t>
    </r>
  </si>
  <si>
    <r>
      <rPr>
        <sz val="12"/>
        <rFont val="宋体"/>
        <family val="3"/>
        <charset val="134"/>
      </rPr>
      <t>吴旻坤</t>
    </r>
  </si>
  <si>
    <r>
      <rPr>
        <sz val="12"/>
        <color theme="1"/>
        <rFont val="宋体"/>
        <family val="3"/>
        <charset val="134"/>
      </rPr>
      <t>曾伟钊</t>
    </r>
  </si>
  <si>
    <r>
      <rPr>
        <sz val="12"/>
        <color theme="1"/>
        <rFont val="宋体"/>
        <family val="3"/>
        <charset val="134"/>
      </rPr>
      <t>吴斌</t>
    </r>
  </si>
  <si>
    <r>
      <rPr>
        <sz val="12"/>
        <color theme="1"/>
        <rFont val="宋体"/>
        <family val="3"/>
        <charset val="134"/>
      </rPr>
      <t>杨晨</t>
    </r>
  </si>
  <si>
    <r>
      <rPr>
        <sz val="12"/>
        <color theme="1"/>
        <rFont val="宋体"/>
        <family val="3"/>
        <charset val="134"/>
      </rPr>
      <t>曹颖欣</t>
    </r>
  </si>
  <si>
    <r>
      <rPr>
        <sz val="12"/>
        <color theme="1"/>
        <rFont val="宋体"/>
        <family val="3"/>
        <charset val="134"/>
      </rPr>
      <t>钟思琪</t>
    </r>
  </si>
  <si>
    <r>
      <rPr>
        <sz val="12"/>
        <color theme="1"/>
        <rFont val="宋体"/>
        <family val="3"/>
        <charset val="134"/>
      </rPr>
      <t>王瑞夫</t>
    </r>
  </si>
  <si>
    <r>
      <rPr>
        <sz val="12"/>
        <color theme="1"/>
        <rFont val="宋体"/>
        <family val="3"/>
        <charset val="134"/>
      </rPr>
      <t>李钦海</t>
    </r>
  </si>
  <si>
    <r>
      <rPr>
        <sz val="12"/>
        <color theme="1"/>
        <rFont val="宋体"/>
        <family val="3"/>
        <charset val="134"/>
      </rPr>
      <t>郑幸子</t>
    </r>
  </si>
  <si>
    <r>
      <rPr>
        <sz val="12"/>
        <color theme="1"/>
        <rFont val="宋体"/>
        <family val="3"/>
        <charset val="134"/>
      </rPr>
      <t>田汶妮</t>
    </r>
  </si>
  <si>
    <r>
      <rPr>
        <sz val="12"/>
        <color theme="1"/>
        <rFont val="宋体"/>
        <family val="3"/>
        <charset val="134"/>
      </rPr>
      <t>陈琦丽</t>
    </r>
  </si>
  <si>
    <r>
      <rPr>
        <sz val="12"/>
        <color theme="1"/>
        <rFont val="宋体"/>
        <family val="3"/>
        <charset val="134"/>
      </rPr>
      <t>谢依琪</t>
    </r>
  </si>
  <si>
    <r>
      <rPr>
        <sz val="12"/>
        <color theme="1"/>
        <rFont val="宋体"/>
        <family val="3"/>
        <charset val="134"/>
      </rPr>
      <t>黄楚婷</t>
    </r>
  </si>
  <si>
    <r>
      <rPr>
        <sz val="12"/>
        <color theme="1"/>
        <rFont val="宋体"/>
        <family val="3"/>
        <charset val="134"/>
      </rPr>
      <t>钱敏莹</t>
    </r>
  </si>
  <si>
    <r>
      <rPr>
        <sz val="12"/>
        <color theme="1"/>
        <rFont val="宋体"/>
        <family val="3"/>
        <charset val="134"/>
      </rPr>
      <t>邱靖然</t>
    </r>
  </si>
  <si>
    <r>
      <rPr>
        <sz val="12"/>
        <color theme="1"/>
        <rFont val="宋体"/>
        <family val="3"/>
        <charset val="134"/>
      </rPr>
      <t>钟芷颖</t>
    </r>
  </si>
  <si>
    <r>
      <rPr>
        <sz val="12"/>
        <color theme="1"/>
        <rFont val="宋体"/>
        <family val="3"/>
        <charset val="134"/>
      </rPr>
      <t>彭欣颖</t>
    </r>
  </si>
  <si>
    <r>
      <rPr>
        <sz val="12"/>
        <color theme="1"/>
        <rFont val="宋体"/>
        <family val="3"/>
        <charset val="134"/>
      </rPr>
      <t>邓莹莹</t>
    </r>
  </si>
  <si>
    <r>
      <rPr>
        <sz val="12"/>
        <color theme="1"/>
        <rFont val="宋体"/>
        <family val="3"/>
        <charset val="134"/>
      </rPr>
      <t>杨思琪</t>
    </r>
  </si>
  <si>
    <r>
      <rPr>
        <sz val="12"/>
        <color theme="1"/>
        <rFont val="宋体"/>
        <family val="3"/>
        <charset val="134"/>
      </rPr>
      <t>任慧欣</t>
    </r>
  </si>
  <si>
    <r>
      <rPr>
        <sz val="12"/>
        <color theme="1"/>
        <rFont val="宋体"/>
        <family val="3"/>
        <charset val="134"/>
      </rPr>
      <t>黎金桥</t>
    </r>
  </si>
  <si>
    <r>
      <rPr>
        <sz val="12"/>
        <color theme="1"/>
        <rFont val="宋体"/>
        <family val="3"/>
        <charset val="134"/>
      </rPr>
      <t>劳泳茵</t>
    </r>
  </si>
  <si>
    <r>
      <rPr>
        <sz val="12"/>
        <color theme="1"/>
        <rFont val="宋体"/>
        <family val="3"/>
        <charset val="134"/>
      </rPr>
      <t>郑兆国</t>
    </r>
  </si>
  <si>
    <r>
      <rPr>
        <sz val="12"/>
        <color theme="1"/>
        <rFont val="宋体"/>
        <family val="3"/>
        <charset val="134"/>
      </rPr>
      <t>刘曼玲</t>
    </r>
  </si>
  <si>
    <r>
      <rPr>
        <sz val="12"/>
        <color theme="1"/>
        <rFont val="宋体"/>
        <family val="3"/>
        <charset val="134"/>
      </rPr>
      <t>莫梓贤</t>
    </r>
  </si>
  <si>
    <r>
      <rPr>
        <sz val="12"/>
        <color theme="1"/>
        <rFont val="宋体"/>
        <family val="3"/>
        <charset val="134"/>
      </rPr>
      <t>陈银冬</t>
    </r>
  </si>
  <si>
    <r>
      <rPr>
        <sz val="12"/>
        <color theme="1"/>
        <rFont val="宋体"/>
        <family val="3"/>
        <charset val="134"/>
      </rPr>
      <t>底蕴涵</t>
    </r>
  </si>
  <si>
    <r>
      <rPr>
        <sz val="12"/>
        <color theme="1"/>
        <rFont val="宋体"/>
        <family val="3"/>
        <charset val="134"/>
      </rPr>
      <t>李伊彤</t>
    </r>
  </si>
  <si>
    <r>
      <rPr>
        <sz val="12"/>
        <color theme="1"/>
        <rFont val="宋体"/>
        <family val="3"/>
        <charset val="134"/>
      </rPr>
      <t>黄静</t>
    </r>
  </si>
  <si>
    <r>
      <rPr>
        <sz val="12"/>
        <color theme="1"/>
        <rFont val="宋体"/>
        <family val="3"/>
        <charset val="134"/>
      </rPr>
      <t>苏静</t>
    </r>
  </si>
  <si>
    <r>
      <rPr>
        <sz val="12"/>
        <color theme="1"/>
        <rFont val="宋体"/>
        <family val="3"/>
        <charset val="134"/>
      </rPr>
      <t>黄钡</t>
    </r>
  </si>
  <si>
    <r>
      <rPr>
        <sz val="12"/>
        <color theme="1"/>
        <rFont val="宋体"/>
        <family val="3"/>
        <charset val="134"/>
      </rPr>
      <t>梁凯颖</t>
    </r>
  </si>
  <si>
    <r>
      <rPr>
        <sz val="12"/>
        <color theme="1"/>
        <rFont val="宋体"/>
        <family val="3"/>
        <charset val="134"/>
      </rPr>
      <t>李佳</t>
    </r>
  </si>
  <si>
    <r>
      <rPr>
        <sz val="12"/>
        <color theme="1"/>
        <rFont val="宋体"/>
        <family val="3"/>
        <charset val="134"/>
      </rPr>
      <t>曾令权</t>
    </r>
  </si>
  <si>
    <r>
      <rPr>
        <sz val="12"/>
        <color theme="1"/>
        <rFont val="宋体"/>
        <family val="3"/>
        <charset val="134"/>
      </rPr>
      <t>林燕萍</t>
    </r>
  </si>
  <si>
    <r>
      <rPr>
        <sz val="12"/>
        <color theme="1"/>
        <rFont val="宋体"/>
        <family val="3"/>
        <charset val="134"/>
      </rPr>
      <t>王诗睿</t>
    </r>
  </si>
  <si>
    <r>
      <rPr>
        <sz val="12"/>
        <color theme="1"/>
        <rFont val="宋体"/>
        <family val="3"/>
        <charset val="134"/>
      </rPr>
      <t>吴佰胜</t>
    </r>
  </si>
  <si>
    <r>
      <rPr>
        <sz val="12"/>
        <color theme="1"/>
        <rFont val="宋体"/>
        <family val="3"/>
        <charset val="134"/>
      </rPr>
      <t>霍梓豪</t>
    </r>
  </si>
  <si>
    <r>
      <rPr>
        <sz val="12"/>
        <color theme="1"/>
        <rFont val="宋体"/>
        <family val="3"/>
        <charset val="134"/>
      </rPr>
      <t>吴文欣</t>
    </r>
  </si>
  <si>
    <r>
      <rPr>
        <sz val="12"/>
        <color theme="1"/>
        <rFont val="宋体"/>
        <family val="3"/>
        <charset val="134"/>
      </rPr>
      <t>郑晓洲</t>
    </r>
  </si>
  <si>
    <r>
      <rPr>
        <sz val="12"/>
        <color theme="1"/>
        <rFont val="宋体"/>
        <family val="3"/>
        <charset val="134"/>
      </rPr>
      <t>罗梓澎</t>
    </r>
  </si>
  <si>
    <r>
      <rPr>
        <sz val="12"/>
        <color theme="1"/>
        <rFont val="宋体"/>
        <family val="3"/>
        <charset val="134"/>
      </rPr>
      <t>杨尚琴</t>
    </r>
  </si>
  <si>
    <r>
      <rPr>
        <sz val="12"/>
        <color theme="1"/>
        <rFont val="宋体"/>
        <family val="3"/>
        <charset val="134"/>
      </rPr>
      <t>陈碧雯</t>
    </r>
  </si>
  <si>
    <r>
      <rPr>
        <sz val="12"/>
        <color theme="1"/>
        <rFont val="宋体"/>
        <family val="3"/>
        <charset val="134"/>
      </rPr>
      <t>于世亮</t>
    </r>
  </si>
  <si>
    <r>
      <rPr>
        <sz val="12"/>
        <color theme="1"/>
        <rFont val="宋体"/>
        <family val="3"/>
        <charset val="134"/>
      </rPr>
      <t>沈楚桑</t>
    </r>
  </si>
  <si>
    <r>
      <rPr>
        <sz val="12"/>
        <color theme="1"/>
        <rFont val="宋体"/>
        <family val="3"/>
        <charset val="134"/>
      </rPr>
      <t>叶沛青</t>
    </r>
  </si>
  <si>
    <r>
      <rPr>
        <sz val="12"/>
        <color theme="1"/>
        <rFont val="宋体"/>
        <family val="3"/>
        <charset val="134"/>
      </rPr>
      <t>全佩夫</t>
    </r>
  </si>
  <si>
    <r>
      <rPr>
        <sz val="12"/>
        <color theme="1"/>
        <rFont val="宋体"/>
        <family val="3"/>
        <charset val="134"/>
      </rPr>
      <t>张紫蕾</t>
    </r>
  </si>
  <si>
    <r>
      <rPr>
        <sz val="12"/>
        <color theme="1"/>
        <rFont val="宋体"/>
        <family val="3"/>
        <charset val="134"/>
      </rPr>
      <t>张丽华</t>
    </r>
  </si>
  <si>
    <r>
      <rPr>
        <sz val="12"/>
        <color theme="1"/>
        <rFont val="宋体"/>
        <family val="3"/>
        <charset val="134"/>
      </rPr>
      <t>关永楗</t>
    </r>
  </si>
  <si>
    <r>
      <rPr>
        <sz val="12"/>
        <color theme="1"/>
        <rFont val="宋体"/>
        <family val="3"/>
        <charset val="134"/>
      </rPr>
      <t>陈阳</t>
    </r>
  </si>
  <si>
    <r>
      <rPr>
        <sz val="12"/>
        <color theme="1"/>
        <rFont val="宋体"/>
        <family val="3"/>
        <charset val="134"/>
      </rPr>
      <t>洪羽琰</t>
    </r>
  </si>
  <si>
    <r>
      <rPr>
        <sz val="12"/>
        <color theme="1"/>
        <rFont val="宋体"/>
        <family val="3"/>
        <charset val="134"/>
      </rPr>
      <t>刘晓熹</t>
    </r>
  </si>
  <si>
    <r>
      <rPr>
        <sz val="12"/>
        <color theme="1"/>
        <rFont val="宋体"/>
        <family val="3"/>
        <charset val="134"/>
      </rPr>
      <t>徐婉琳</t>
    </r>
  </si>
  <si>
    <t>学院: 经济学院                                  专业年级:2020级 经管创新（金融 ）                                                             辅导员：陈欣建</t>
    <phoneticPr fontId="2" type="noConversion"/>
  </si>
  <si>
    <r>
      <rPr>
        <sz val="12"/>
        <rFont val="宋体"/>
        <family val="3"/>
        <charset val="134"/>
      </rPr>
      <t>陈奕珊</t>
    </r>
  </si>
  <si>
    <r>
      <t>20</t>
    </r>
    <r>
      <rPr>
        <sz val="12"/>
        <rFont val="宋体"/>
        <family val="3"/>
        <charset val="134"/>
      </rPr>
      <t>经管创新金融</t>
    </r>
    <phoneticPr fontId="2" type="noConversion"/>
  </si>
  <si>
    <r>
      <rPr>
        <sz val="12"/>
        <rFont val="宋体"/>
        <family val="3"/>
        <charset val="134"/>
      </rPr>
      <t>林宝丽</t>
    </r>
  </si>
  <si>
    <r>
      <rPr>
        <sz val="12"/>
        <rFont val="宋体"/>
        <family val="3"/>
        <charset val="134"/>
      </rPr>
      <t>舒鑫悦</t>
    </r>
  </si>
  <si>
    <r>
      <rPr>
        <sz val="12"/>
        <rFont val="宋体"/>
        <family val="3"/>
        <charset val="134"/>
      </rPr>
      <t>姜文清</t>
    </r>
  </si>
  <si>
    <r>
      <rPr>
        <sz val="12"/>
        <rFont val="宋体"/>
        <family val="3"/>
        <charset val="134"/>
      </rPr>
      <t>黄燕芳</t>
    </r>
  </si>
  <si>
    <r>
      <rPr>
        <sz val="12"/>
        <rFont val="宋体"/>
        <family val="3"/>
        <charset val="134"/>
      </rPr>
      <t>黄子晴</t>
    </r>
  </si>
  <si>
    <r>
      <rPr>
        <sz val="12"/>
        <rFont val="宋体"/>
        <family val="3"/>
        <charset val="134"/>
      </rPr>
      <t>郭晓琳</t>
    </r>
  </si>
  <si>
    <r>
      <rPr>
        <sz val="12"/>
        <rFont val="宋体"/>
        <family val="3"/>
        <charset val="134"/>
      </rPr>
      <t>高舒婷</t>
    </r>
  </si>
  <si>
    <r>
      <rPr>
        <sz val="12"/>
        <rFont val="宋体"/>
        <family val="3"/>
        <charset val="134"/>
      </rPr>
      <t>黄梦琪</t>
    </r>
  </si>
  <si>
    <r>
      <rPr>
        <sz val="12"/>
        <rFont val="宋体"/>
        <family val="3"/>
        <charset val="134"/>
      </rPr>
      <t>叶颖琳</t>
    </r>
  </si>
  <si>
    <r>
      <rPr>
        <sz val="12"/>
        <rFont val="宋体"/>
        <family val="3"/>
        <charset val="134"/>
      </rPr>
      <t>刘钰</t>
    </r>
  </si>
  <si>
    <r>
      <rPr>
        <sz val="12"/>
        <rFont val="宋体"/>
        <family val="3"/>
        <charset val="134"/>
      </rPr>
      <t>林素银</t>
    </r>
  </si>
  <si>
    <r>
      <rPr>
        <sz val="12"/>
        <rFont val="宋体"/>
        <family val="3"/>
        <charset val="134"/>
      </rPr>
      <t>庞莹莹</t>
    </r>
  </si>
  <si>
    <r>
      <rPr>
        <sz val="12"/>
        <rFont val="宋体"/>
        <family val="3"/>
        <charset val="134"/>
      </rPr>
      <t>冯嘉勋</t>
    </r>
  </si>
  <si>
    <r>
      <rPr>
        <sz val="12"/>
        <rFont val="宋体"/>
        <family val="3"/>
        <charset val="134"/>
      </rPr>
      <t>王圣仪</t>
    </r>
  </si>
  <si>
    <r>
      <rPr>
        <sz val="12"/>
        <rFont val="宋体"/>
        <family val="3"/>
        <charset val="134"/>
      </rPr>
      <t>张冰玲</t>
    </r>
  </si>
  <si>
    <r>
      <rPr>
        <sz val="12"/>
        <rFont val="宋体"/>
        <family val="3"/>
        <charset val="134"/>
      </rPr>
      <t>周熙蕾</t>
    </r>
  </si>
  <si>
    <r>
      <rPr>
        <sz val="12"/>
        <rFont val="宋体"/>
        <family val="3"/>
        <charset val="134"/>
      </rPr>
      <t>柴晨蕊</t>
    </r>
  </si>
  <si>
    <r>
      <rPr>
        <sz val="12"/>
        <rFont val="宋体"/>
        <family val="3"/>
        <charset val="134"/>
      </rPr>
      <t>吴宇</t>
    </r>
  </si>
  <si>
    <r>
      <rPr>
        <sz val="12"/>
        <rFont val="宋体"/>
        <family val="3"/>
        <charset val="134"/>
      </rPr>
      <t>李嘉茵</t>
    </r>
  </si>
  <si>
    <r>
      <rPr>
        <sz val="12"/>
        <rFont val="宋体"/>
        <family val="3"/>
        <charset val="134"/>
      </rPr>
      <t>李思雨</t>
    </r>
  </si>
  <si>
    <r>
      <rPr>
        <sz val="12"/>
        <rFont val="宋体"/>
        <family val="3"/>
        <charset val="134"/>
      </rPr>
      <t>马心宇</t>
    </r>
  </si>
  <si>
    <r>
      <rPr>
        <sz val="12"/>
        <rFont val="宋体"/>
        <family val="3"/>
        <charset val="134"/>
      </rPr>
      <t>向紫薇</t>
    </r>
  </si>
  <si>
    <r>
      <rPr>
        <sz val="12"/>
        <rFont val="宋体"/>
        <family val="3"/>
        <charset val="134"/>
      </rPr>
      <t>罗又铭</t>
    </r>
  </si>
  <si>
    <r>
      <rPr>
        <sz val="12"/>
        <rFont val="宋体"/>
        <family val="3"/>
        <charset val="134"/>
      </rPr>
      <t>邓紫宸</t>
    </r>
  </si>
  <si>
    <r>
      <rPr>
        <sz val="12"/>
        <rFont val="宋体"/>
        <family val="3"/>
        <charset val="134"/>
      </rPr>
      <t>周铮</t>
    </r>
  </si>
  <si>
    <r>
      <rPr>
        <sz val="12"/>
        <rFont val="宋体"/>
        <family val="3"/>
        <charset val="134"/>
      </rPr>
      <t>王浩俊</t>
    </r>
  </si>
  <si>
    <r>
      <t xml:space="preserve">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日（加盖章）</t>
    </r>
    <phoneticPr fontId="2" type="noConversion"/>
  </si>
  <si>
    <t>广 东 外 语 外 贸 大 学 南 国 商 学 院                                                                                  2022-2023学年度毕业生综合素质测评专业汇总表</t>
  </si>
  <si>
    <r>
      <rPr>
        <sz val="12"/>
        <color theme="1"/>
        <rFont val="宋体"/>
        <family val="3"/>
        <charset val="134"/>
      </rPr>
      <t>苏欣欣</t>
    </r>
  </si>
  <si>
    <r>
      <t>20</t>
    </r>
    <r>
      <rPr>
        <sz val="12"/>
        <color theme="1"/>
        <rFont val="宋体"/>
        <family val="3"/>
        <charset val="134"/>
      </rPr>
      <t>国际商务双语</t>
    </r>
  </si>
  <si>
    <r>
      <rPr>
        <sz val="12"/>
        <color theme="1"/>
        <rFont val="宋体"/>
        <family val="3"/>
        <charset val="134"/>
      </rPr>
      <t>林展玲</t>
    </r>
  </si>
  <si>
    <r>
      <rPr>
        <sz val="12"/>
        <color theme="1"/>
        <rFont val="宋体"/>
        <family val="3"/>
        <charset val="134"/>
      </rPr>
      <t>黄斯琪</t>
    </r>
  </si>
  <si>
    <r>
      <rPr>
        <sz val="12"/>
        <color theme="1"/>
        <rFont val="宋体"/>
        <family val="3"/>
        <charset val="134"/>
      </rPr>
      <t>钟慧琳</t>
    </r>
  </si>
  <si>
    <r>
      <rPr>
        <sz val="12"/>
        <color theme="1"/>
        <rFont val="宋体"/>
        <family val="3"/>
        <charset val="134"/>
      </rPr>
      <t>黎珮雯</t>
    </r>
  </si>
  <si>
    <r>
      <rPr>
        <sz val="12"/>
        <color theme="1"/>
        <rFont val="宋体"/>
        <family val="3"/>
        <charset val="134"/>
      </rPr>
      <t>扶和坤</t>
    </r>
  </si>
  <si>
    <r>
      <rPr>
        <sz val="12"/>
        <color theme="1"/>
        <rFont val="宋体"/>
        <family val="3"/>
        <charset val="134"/>
      </rPr>
      <t>郑碧燕</t>
    </r>
  </si>
  <si>
    <r>
      <rPr>
        <sz val="12"/>
        <color theme="1"/>
        <rFont val="宋体"/>
        <family val="3"/>
        <charset val="134"/>
      </rPr>
      <t>陈颖怡</t>
    </r>
  </si>
  <si>
    <r>
      <rPr>
        <sz val="12"/>
        <color theme="1"/>
        <rFont val="宋体"/>
        <family val="3"/>
        <charset val="134"/>
      </rPr>
      <t>刘昊睿</t>
    </r>
  </si>
  <si>
    <r>
      <rPr>
        <sz val="12"/>
        <color theme="1"/>
        <rFont val="宋体"/>
        <family val="3"/>
        <charset val="134"/>
      </rPr>
      <t>黄国锐</t>
    </r>
  </si>
  <si>
    <r>
      <rPr>
        <sz val="12"/>
        <color theme="1"/>
        <rFont val="宋体"/>
        <family val="3"/>
        <charset val="134"/>
      </rPr>
      <t>陈晓莊</t>
    </r>
  </si>
  <si>
    <r>
      <rPr>
        <sz val="12"/>
        <color theme="1"/>
        <rFont val="宋体"/>
        <family val="3"/>
        <charset val="134"/>
      </rPr>
      <t>廖思玲</t>
    </r>
  </si>
  <si>
    <r>
      <rPr>
        <sz val="12"/>
        <color theme="1"/>
        <rFont val="宋体"/>
        <family val="3"/>
        <charset val="134"/>
      </rPr>
      <t>程润泽</t>
    </r>
  </si>
  <si>
    <r>
      <rPr>
        <sz val="12"/>
        <color theme="1"/>
        <rFont val="宋体"/>
        <family val="3"/>
        <charset val="134"/>
      </rPr>
      <t>洪奕楷</t>
    </r>
  </si>
  <si>
    <r>
      <rPr>
        <sz val="12"/>
        <color theme="1"/>
        <rFont val="宋体"/>
        <family val="3"/>
        <charset val="134"/>
      </rPr>
      <t>许高锐</t>
    </r>
  </si>
  <si>
    <r>
      <rPr>
        <sz val="12"/>
        <color theme="1"/>
        <rFont val="宋体"/>
        <family val="3"/>
        <charset val="134"/>
      </rPr>
      <t>曾裕玲</t>
    </r>
  </si>
  <si>
    <r>
      <rPr>
        <sz val="12"/>
        <color theme="1"/>
        <rFont val="宋体"/>
        <family val="3"/>
        <charset val="134"/>
      </rPr>
      <t>黄慧璇</t>
    </r>
  </si>
  <si>
    <r>
      <rPr>
        <sz val="12"/>
        <color theme="1"/>
        <rFont val="宋体"/>
        <family val="3"/>
        <charset val="134"/>
      </rPr>
      <t>周礼麟</t>
    </r>
  </si>
  <si>
    <r>
      <rPr>
        <sz val="12"/>
        <color theme="1"/>
        <rFont val="宋体"/>
        <family val="3"/>
        <charset val="134"/>
      </rPr>
      <t>邵婉莹</t>
    </r>
  </si>
  <si>
    <r>
      <rPr>
        <sz val="12"/>
        <color theme="1"/>
        <rFont val="宋体"/>
        <family val="3"/>
        <charset val="134"/>
      </rPr>
      <t>湛钧皓</t>
    </r>
  </si>
  <si>
    <r>
      <rPr>
        <sz val="12"/>
        <color theme="1"/>
        <rFont val="宋体"/>
        <family val="3"/>
        <charset val="134"/>
      </rPr>
      <t>胡鸿浩</t>
    </r>
  </si>
  <si>
    <r>
      <rPr>
        <sz val="12"/>
        <color theme="1"/>
        <rFont val="宋体"/>
        <family val="3"/>
        <charset val="134"/>
      </rPr>
      <t>罗雅琳</t>
    </r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</si>
  <si>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2020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经管创新（国贸）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辅导员：陈欣建</t>
    </r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</si>
  <si>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2020</t>
    </r>
    <r>
      <rPr>
        <sz val="12"/>
        <color theme="1"/>
        <rFont val="宋体"/>
        <family val="1"/>
        <charset val="134"/>
      </rPr>
      <t>级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国际经济与贸易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辅导员：陈欣建</t>
    </r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</si>
  <si>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7:312020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税收学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辅导员：陈欣建</t>
    </r>
    <phoneticPr fontId="2" type="noConversion"/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</si>
  <si>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>：</t>
    </r>
    <r>
      <rPr>
        <sz val="12"/>
        <rFont val="Times New Roman"/>
        <family val="1"/>
      </rPr>
      <t>2020</t>
    </r>
    <r>
      <rPr>
        <sz val="12"/>
        <rFont val="宋体"/>
        <family val="1"/>
        <charset val="134"/>
      </rPr>
      <t xml:space="preserve">级 </t>
    </r>
    <r>
      <rPr>
        <sz val="12"/>
        <rFont val="宋体"/>
        <family val="3"/>
        <charset val="134"/>
      </rPr>
      <t>金融学</t>
    </r>
    <r>
      <rPr>
        <sz val="12"/>
        <rFont val="Times New Roman"/>
        <family val="1"/>
      </rPr>
      <t xml:space="preserve">                                                                        </t>
    </r>
    <r>
      <rPr>
        <sz val="12"/>
        <rFont val="宋体"/>
        <family val="3"/>
        <charset val="134"/>
      </rPr>
      <t>辅导员：陈欣建</t>
    </r>
    <phoneticPr fontId="3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</si>
  <si>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 xml:space="preserve"> 2020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税收学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辅导员：陈欣建</t>
    </r>
    <phoneticPr fontId="2" type="noConversion"/>
  </si>
  <si>
    <r>
      <rPr>
        <sz val="12"/>
        <color theme="1"/>
        <rFont val="宋体"/>
        <family val="3"/>
        <charset val="134"/>
      </rPr>
      <t>学院：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2020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投资学</t>
    </r>
    <r>
      <rPr>
        <sz val="12"/>
        <color theme="1"/>
        <rFont val="Times New Roman"/>
        <family val="1"/>
      </rPr>
      <t xml:space="preserve">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辅导员：陈欣建</t>
    </r>
    <phoneticPr fontId="2" type="noConversion"/>
  </si>
  <si>
    <r>
      <rPr>
        <sz val="12"/>
        <color theme="1"/>
        <rFont val="宋体"/>
        <family val="3"/>
        <charset val="134"/>
      </rPr>
      <t>学院：经济学院</t>
    </r>
    <r>
      <rPr>
        <sz val="12"/>
        <color theme="1"/>
        <rFont val="Times New Roman"/>
        <family val="1"/>
      </rPr>
      <t xml:space="preserve">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宋体"/>
        <family val="1"/>
        <charset val="134"/>
      </rPr>
      <t>：</t>
    </r>
    <r>
      <rPr>
        <sz val="12"/>
        <color theme="1"/>
        <rFont val="Times New Roman"/>
        <family val="1"/>
      </rPr>
      <t>2020</t>
    </r>
    <r>
      <rPr>
        <sz val="12"/>
        <color theme="1"/>
        <rFont val="宋体"/>
        <family val="3"/>
        <charset val="134"/>
      </rPr>
      <t>级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金融双语</t>
    </r>
    <r>
      <rPr>
        <sz val="12"/>
        <color theme="1"/>
        <rFont val="Times New Roman"/>
        <family val="1"/>
      </rPr>
      <t xml:space="preserve">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辅导员：杨杨</t>
    </r>
    <phoneticPr fontId="2" type="noConversion"/>
  </si>
  <si>
    <t>2040323107</t>
  </si>
  <si>
    <t>2040323119</t>
  </si>
  <si>
    <t>2040323102</t>
  </si>
  <si>
    <t>2040323106</t>
  </si>
  <si>
    <t>2040323133</t>
  </si>
  <si>
    <t>2040323117</t>
  </si>
  <si>
    <t>2040323114</t>
  </si>
  <si>
    <t>2040323101</t>
  </si>
  <si>
    <t>2040323126</t>
  </si>
  <si>
    <t>2040323113</t>
  </si>
  <si>
    <t>2040323121</t>
  </si>
  <si>
    <t>2040323118</t>
  </si>
  <si>
    <t>2040323122</t>
  </si>
  <si>
    <t>2040323138</t>
  </si>
  <si>
    <t>2040323137</t>
  </si>
  <si>
    <t>2040323110</t>
  </si>
  <si>
    <t>2040323103</t>
  </si>
  <si>
    <t>2040323111</t>
  </si>
  <si>
    <t>2040323127</t>
  </si>
  <si>
    <t>2040323108</t>
  </si>
  <si>
    <t>2040323109</t>
  </si>
  <si>
    <t>2040323136</t>
  </si>
  <si>
    <t>2040323116</t>
  </si>
  <si>
    <t>2040323139</t>
  </si>
  <si>
    <t>2040323140</t>
  </si>
  <si>
    <t>2040323128</t>
  </si>
  <si>
    <t>2040323131</t>
  </si>
  <si>
    <t>2040323104</t>
  </si>
  <si>
    <t>2040323134</t>
  </si>
  <si>
    <t>2040323129</t>
  </si>
  <si>
    <t>2040323123</t>
  </si>
  <si>
    <t>2040323135</t>
  </si>
  <si>
    <t>2040202230</t>
  </si>
  <si>
    <t>2040323115</t>
  </si>
  <si>
    <t>X2040323141</t>
  </si>
  <si>
    <t>ZAHRA JAVANDEL SHIRVANEHDEH</t>
  </si>
  <si>
    <r>
      <rPr>
        <sz val="11"/>
        <color theme="1"/>
        <rFont val="宋体"/>
        <family val="3"/>
        <charset val="134"/>
      </rPr>
      <t>序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</si>
  <si>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学号</t>
    </r>
  </si>
  <si>
    <r>
      <rPr>
        <sz val="11"/>
        <color theme="1"/>
        <rFont val="宋体"/>
        <family val="3"/>
        <charset val="134"/>
      </rPr>
      <t>姓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名</t>
    </r>
  </si>
  <si>
    <r>
      <rPr>
        <sz val="11"/>
        <color theme="1"/>
        <rFont val="宋体"/>
        <family val="3"/>
        <charset val="134"/>
      </rPr>
      <t>班级</t>
    </r>
  </si>
  <si>
    <r>
      <rPr>
        <sz val="11"/>
        <color theme="1"/>
        <rFont val="宋体"/>
        <family val="3"/>
        <charset val="134"/>
      </rPr>
      <t>测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评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项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目</t>
    </r>
  </si>
  <si>
    <r>
      <rPr>
        <sz val="11"/>
        <color theme="1"/>
        <rFont val="宋体"/>
        <family val="3"/>
        <charset val="134"/>
      </rPr>
      <t>总成绩（品行得分</t>
    </r>
    <r>
      <rPr>
        <sz val="11"/>
        <color theme="1"/>
        <rFont val="Times New Roman"/>
        <family val="1"/>
      </rPr>
      <t>×30</t>
    </r>
    <r>
      <rPr>
        <sz val="11"/>
        <color theme="1"/>
        <rFont val="宋体"/>
        <family val="3"/>
        <charset val="134"/>
      </rPr>
      <t>％＋学业得分</t>
    </r>
    <r>
      <rPr>
        <sz val="11"/>
        <color theme="1"/>
        <rFont val="Times New Roman"/>
        <family val="1"/>
      </rPr>
      <t>×60</t>
    </r>
    <r>
      <rPr>
        <sz val="11"/>
        <color theme="1"/>
        <rFont val="宋体"/>
        <family val="3"/>
        <charset val="134"/>
      </rPr>
      <t>％＋文体得分</t>
    </r>
    <r>
      <rPr>
        <sz val="11"/>
        <color theme="1"/>
        <rFont val="Times New Roman"/>
        <family val="1"/>
      </rPr>
      <t>×10</t>
    </r>
    <r>
      <rPr>
        <sz val="11"/>
        <color theme="1"/>
        <rFont val="宋体"/>
        <family val="3"/>
        <charset val="134"/>
      </rPr>
      <t>％）</t>
    </r>
  </si>
  <si>
    <r>
      <rPr>
        <sz val="11"/>
        <color theme="1"/>
        <rFont val="宋体"/>
        <family val="3"/>
        <charset val="134"/>
      </rPr>
      <t>专业总排名</t>
    </r>
  </si>
  <si>
    <r>
      <rPr>
        <sz val="11"/>
        <color theme="1"/>
        <rFont val="宋体"/>
        <family val="3"/>
        <charset val="134"/>
      </rPr>
      <t>品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行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现</t>
    </r>
  </si>
  <si>
    <r>
      <rPr>
        <sz val="11"/>
        <color theme="1"/>
        <rFont val="宋体"/>
        <family val="3"/>
        <charset val="134"/>
      </rPr>
      <t>学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现</t>
    </r>
  </si>
  <si>
    <r>
      <rPr>
        <sz val="11"/>
        <color theme="1"/>
        <rFont val="宋体"/>
        <family val="3"/>
        <charset val="134"/>
      </rPr>
      <t>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体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现</t>
    </r>
  </si>
  <si>
    <r>
      <rPr>
        <sz val="11"/>
        <color theme="1"/>
        <rFont val="宋体"/>
        <family val="3"/>
        <charset val="134"/>
      </rPr>
      <t>基本分</t>
    </r>
  </si>
  <si>
    <r>
      <rPr>
        <sz val="11"/>
        <color theme="1"/>
        <rFont val="宋体"/>
        <family val="3"/>
        <charset val="134"/>
      </rPr>
      <t>附加分</t>
    </r>
  </si>
  <si>
    <r>
      <rPr>
        <sz val="11"/>
        <color theme="1"/>
        <rFont val="宋体"/>
        <family val="3"/>
        <charset val="134"/>
      </rPr>
      <t>品行总分</t>
    </r>
  </si>
  <si>
    <r>
      <rPr>
        <sz val="11"/>
        <color theme="1"/>
        <rFont val="宋体"/>
        <family val="3"/>
        <charset val="134"/>
      </rPr>
      <t>品行排名</t>
    </r>
  </si>
  <si>
    <r>
      <rPr>
        <sz val="11"/>
        <color theme="1"/>
        <rFont val="宋体"/>
        <family val="3"/>
        <charset val="134"/>
      </rPr>
      <t>学业总分</t>
    </r>
  </si>
  <si>
    <r>
      <rPr>
        <sz val="11"/>
        <color theme="1"/>
        <rFont val="宋体"/>
        <family val="3"/>
        <charset val="134"/>
      </rPr>
      <t>学业排名</t>
    </r>
  </si>
  <si>
    <r>
      <rPr>
        <sz val="11"/>
        <color theme="1"/>
        <rFont val="宋体"/>
        <family val="3"/>
        <charset val="134"/>
      </rPr>
      <t>文体总分</t>
    </r>
  </si>
  <si>
    <r>
      <rPr>
        <sz val="11"/>
        <color theme="1"/>
        <rFont val="宋体"/>
        <family val="3"/>
        <charset val="134"/>
      </rPr>
      <t>文体排名</t>
    </r>
  </si>
  <si>
    <r>
      <rPr>
        <sz val="11"/>
        <color theme="1"/>
        <rFont val="宋体"/>
        <family val="3"/>
        <charset val="134"/>
      </rPr>
      <t>梁咏琳</t>
    </r>
  </si>
  <si>
    <r>
      <t>20</t>
    </r>
    <r>
      <rPr>
        <sz val="12"/>
        <rFont val="宋体"/>
        <family val="3"/>
        <charset val="134"/>
      </rPr>
      <t>国贸双语</t>
    </r>
    <phoneticPr fontId="3" type="noConversion"/>
  </si>
  <si>
    <r>
      <rPr>
        <sz val="11"/>
        <color theme="1"/>
        <rFont val="宋体"/>
        <family val="3"/>
        <charset val="134"/>
      </rPr>
      <t>甘雅琪</t>
    </r>
  </si>
  <si>
    <r>
      <rPr>
        <sz val="11"/>
        <color theme="1"/>
        <rFont val="宋体"/>
        <family val="3"/>
        <charset val="134"/>
      </rPr>
      <t>谢嘉玲</t>
    </r>
  </si>
  <si>
    <r>
      <t>20</t>
    </r>
    <r>
      <rPr>
        <sz val="12"/>
        <rFont val="宋体"/>
        <family val="3"/>
        <charset val="134"/>
      </rPr>
      <t>国贸双语</t>
    </r>
  </si>
  <si>
    <r>
      <rPr>
        <sz val="11"/>
        <color theme="1"/>
        <rFont val="宋体"/>
        <family val="3"/>
        <charset val="134"/>
      </rPr>
      <t>高依诺</t>
    </r>
  </si>
  <si>
    <r>
      <rPr>
        <sz val="11"/>
        <color theme="1"/>
        <rFont val="宋体"/>
        <family val="3"/>
        <charset val="134"/>
      </rPr>
      <t>李艺悠</t>
    </r>
  </si>
  <si>
    <r>
      <rPr>
        <sz val="11"/>
        <color theme="1"/>
        <rFont val="宋体"/>
        <family val="3"/>
        <charset val="134"/>
      </rPr>
      <t>张加欣</t>
    </r>
  </si>
  <si>
    <r>
      <rPr>
        <sz val="11"/>
        <color theme="1"/>
        <rFont val="宋体"/>
        <family val="3"/>
        <charset val="134"/>
      </rPr>
      <t>杨子淏</t>
    </r>
  </si>
  <si>
    <r>
      <rPr>
        <sz val="11"/>
        <color theme="1"/>
        <rFont val="宋体"/>
        <family val="3"/>
        <charset val="134"/>
      </rPr>
      <t>裴思安</t>
    </r>
  </si>
  <si>
    <r>
      <rPr>
        <sz val="11"/>
        <color theme="1"/>
        <rFont val="宋体"/>
        <family val="3"/>
        <charset val="134"/>
      </rPr>
      <t>王丹丹</t>
    </r>
  </si>
  <si>
    <r>
      <rPr>
        <sz val="11"/>
        <color theme="1"/>
        <rFont val="宋体"/>
        <family val="3"/>
        <charset val="134"/>
      </rPr>
      <t>王经雯</t>
    </r>
  </si>
  <si>
    <r>
      <rPr>
        <sz val="11"/>
        <color theme="1"/>
        <rFont val="宋体"/>
        <family val="3"/>
        <charset val="134"/>
      </rPr>
      <t>张雅</t>
    </r>
  </si>
  <si>
    <r>
      <rPr>
        <sz val="11"/>
        <color theme="1"/>
        <rFont val="宋体"/>
        <family val="3"/>
        <charset val="134"/>
      </rPr>
      <t>陈春滢</t>
    </r>
  </si>
  <si>
    <r>
      <rPr>
        <sz val="11"/>
        <color theme="1"/>
        <rFont val="宋体"/>
        <family val="3"/>
        <charset val="134"/>
      </rPr>
      <t>陈茵茵</t>
    </r>
  </si>
  <si>
    <r>
      <rPr>
        <sz val="11"/>
        <color theme="1"/>
        <rFont val="宋体"/>
        <family val="3"/>
        <charset val="134"/>
      </rPr>
      <t>陈宇杰</t>
    </r>
  </si>
  <si>
    <r>
      <rPr>
        <sz val="11"/>
        <color theme="1"/>
        <rFont val="宋体"/>
        <family val="3"/>
        <charset val="134"/>
      </rPr>
      <t>刘钰琪</t>
    </r>
  </si>
  <si>
    <r>
      <rPr>
        <sz val="11"/>
        <color theme="1"/>
        <rFont val="宋体"/>
        <family val="3"/>
        <charset val="134"/>
      </rPr>
      <t>李颖欣</t>
    </r>
  </si>
  <si>
    <r>
      <rPr>
        <sz val="11"/>
        <color theme="1"/>
        <rFont val="宋体"/>
        <family val="3"/>
        <charset val="134"/>
      </rPr>
      <t>戴芳芸</t>
    </r>
  </si>
  <si>
    <r>
      <rPr>
        <sz val="11"/>
        <color theme="1"/>
        <rFont val="宋体"/>
        <family val="3"/>
        <charset val="134"/>
      </rPr>
      <t>张家玮</t>
    </r>
  </si>
  <si>
    <r>
      <rPr>
        <sz val="11"/>
        <color theme="1"/>
        <rFont val="宋体"/>
        <family val="3"/>
        <charset val="134"/>
      </rPr>
      <t>卢治锨</t>
    </r>
  </si>
  <si>
    <r>
      <rPr>
        <sz val="11"/>
        <color theme="1"/>
        <rFont val="宋体"/>
        <family val="3"/>
        <charset val="134"/>
      </rPr>
      <t>唐浩森</t>
    </r>
  </si>
  <si>
    <r>
      <rPr>
        <sz val="11"/>
        <color theme="1"/>
        <rFont val="宋体"/>
        <family val="3"/>
        <charset val="134"/>
      </rPr>
      <t>黄情砜</t>
    </r>
  </si>
  <si>
    <r>
      <rPr>
        <sz val="11"/>
        <color theme="1"/>
        <rFont val="宋体"/>
        <family val="3"/>
        <charset val="134"/>
      </rPr>
      <t>陈吉尔</t>
    </r>
  </si>
  <si>
    <r>
      <rPr>
        <sz val="11"/>
        <color theme="1"/>
        <rFont val="宋体"/>
        <family val="3"/>
        <charset val="134"/>
      </rPr>
      <t>沈宏宇</t>
    </r>
  </si>
  <si>
    <r>
      <rPr>
        <sz val="11"/>
        <color theme="1"/>
        <rFont val="宋体"/>
        <family val="3"/>
        <charset val="134"/>
      </rPr>
      <t>张祝宾</t>
    </r>
  </si>
  <si>
    <r>
      <rPr>
        <sz val="11"/>
        <color theme="1"/>
        <rFont val="宋体"/>
        <family val="3"/>
        <charset val="134"/>
      </rPr>
      <t>黄夏粤</t>
    </r>
  </si>
  <si>
    <r>
      <rPr>
        <sz val="11"/>
        <color theme="1"/>
        <rFont val="宋体"/>
        <family val="3"/>
        <charset val="134"/>
      </rPr>
      <t>张政</t>
    </r>
  </si>
  <si>
    <r>
      <rPr>
        <sz val="11"/>
        <color theme="1"/>
        <rFont val="宋体"/>
        <family val="3"/>
        <charset val="134"/>
      </rPr>
      <t>刘楠</t>
    </r>
  </si>
  <si>
    <r>
      <rPr>
        <sz val="11"/>
        <color theme="1"/>
        <rFont val="宋体"/>
        <family val="3"/>
        <charset val="134"/>
      </rPr>
      <t>卢昊杨</t>
    </r>
  </si>
  <si>
    <r>
      <rPr>
        <sz val="11"/>
        <color theme="1"/>
        <rFont val="宋体"/>
        <family val="3"/>
        <charset val="134"/>
      </rPr>
      <t>朱恩伟</t>
    </r>
  </si>
  <si>
    <r>
      <rPr>
        <sz val="11"/>
        <color theme="1"/>
        <rFont val="宋体"/>
        <family val="3"/>
        <charset val="134"/>
      </rPr>
      <t>余乐雨</t>
    </r>
  </si>
  <si>
    <r>
      <rPr>
        <sz val="11"/>
        <color theme="1"/>
        <rFont val="宋体"/>
        <family val="3"/>
        <charset val="134"/>
      </rPr>
      <t>刁国睿</t>
    </r>
  </si>
  <si>
    <r>
      <rPr>
        <sz val="11"/>
        <color theme="1"/>
        <rFont val="宋体"/>
        <family val="3"/>
        <charset val="134"/>
      </rPr>
      <t>罗琬晴</t>
    </r>
  </si>
  <si>
    <r>
      <rPr>
        <sz val="11"/>
        <color theme="1"/>
        <rFont val="宋体"/>
        <family val="3"/>
        <charset val="134"/>
      </rPr>
      <t>岳圣植</t>
    </r>
  </si>
  <si>
    <r>
      <rPr>
        <sz val="11"/>
        <color theme="1"/>
        <rFont val="宋体"/>
        <family val="3"/>
        <charset val="134"/>
      </rPr>
      <t>徐奔腾</t>
    </r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</si>
  <si>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、本表一式二份（学生所在学院、学生处各一份），适用于同级同专业同层次学生的测评结果填报。</t>
    </r>
    <r>
      <rPr>
        <sz val="11"/>
        <color theme="1"/>
        <rFont val="Times New Roman"/>
        <family val="1"/>
      </rPr>
      <t xml:space="preserve">  </t>
    </r>
  </si>
  <si>
    <r>
      <t xml:space="preserve">      2</t>
    </r>
    <r>
      <rPr>
        <sz val="11"/>
        <color theme="1"/>
        <rFont val="宋体"/>
        <family val="3"/>
        <charset val="134"/>
      </rPr>
      <t>、填表顺序按学生总评得分由高到低填写。</t>
    </r>
  </si>
  <si>
    <r>
      <t xml:space="preserve">      3</t>
    </r>
    <r>
      <rPr>
        <sz val="11"/>
        <color theme="1"/>
        <rFont val="宋体"/>
        <family val="3"/>
        <charset val="134"/>
      </rPr>
      <t>、本表可根据人数自行调节表格行数。</t>
    </r>
  </si>
  <si>
    <r>
      <t xml:space="preserve">     </t>
    </r>
    <r>
      <rPr>
        <sz val="11"/>
        <color theme="1"/>
        <rFont val="宋体"/>
        <family val="3"/>
        <charset val="134"/>
      </rPr>
      <t>审核人：</t>
    </r>
  </si>
  <si>
    <r>
      <t xml:space="preserve">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日（加盖章）</t>
    </r>
  </si>
  <si>
    <r>
      <rPr>
        <sz val="12"/>
        <rFont val="宋体"/>
        <family val="3"/>
        <charset val="134"/>
      </rPr>
      <t>学院</t>
    </r>
    <r>
      <rPr>
        <sz val="12"/>
        <rFont val="宋体"/>
        <family val="1"/>
        <charset val="134"/>
      </rPr>
      <t>：</t>
    </r>
    <r>
      <rPr>
        <sz val="12"/>
        <rFont val="宋体"/>
        <family val="3"/>
        <charset val="134"/>
      </rPr>
      <t>经济学院</t>
    </r>
    <r>
      <rPr>
        <sz val="12"/>
        <rFont val="Times New Roman"/>
        <family val="1"/>
      </rPr>
      <t xml:space="preserve">                                                             </t>
    </r>
    <r>
      <rPr>
        <sz val="12"/>
        <rFont val="宋体"/>
        <family val="3"/>
        <charset val="134"/>
      </rPr>
      <t>专业年级</t>
    </r>
    <r>
      <rPr>
        <sz val="12"/>
        <rFont val="宋体"/>
        <family val="1"/>
        <charset val="134"/>
      </rPr>
      <t>：</t>
    </r>
    <r>
      <rPr>
        <sz val="12"/>
        <rFont val="Times New Roman"/>
        <family val="1"/>
      </rPr>
      <t>2020</t>
    </r>
    <r>
      <rPr>
        <sz val="12"/>
        <rFont val="宋体"/>
        <family val="3"/>
        <charset val="134"/>
      </rPr>
      <t>级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国际经济与贸易（双语教学）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辅导员：杨杨</t>
    </r>
    <phoneticPr fontId="3" type="noConversion"/>
  </si>
  <si>
    <t>广 东 外 语 外 贸 大 学 南 国 商 学 院                                                                                  2022-2023学年度学生综合素质测评专业汇总表</t>
    <phoneticPr fontId="2" type="noConversion"/>
  </si>
  <si>
    <r>
      <rPr>
        <sz val="12"/>
        <color theme="1"/>
        <rFont val="宋体"/>
        <family val="3"/>
        <charset val="134"/>
      </rPr>
      <t>学院</t>
    </r>
    <r>
      <rPr>
        <sz val="12"/>
        <color theme="1"/>
        <rFont val="Times New Roman"/>
        <family val="1"/>
      </rPr>
      <t xml:space="preserve">: </t>
    </r>
    <r>
      <rPr>
        <sz val="12"/>
        <color theme="1"/>
        <rFont val="宋体"/>
        <family val="3"/>
        <charset val="134"/>
      </rPr>
      <t>经济学院</t>
    </r>
    <r>
      <rPr>
        <sz val="12"/>
        <color theme="1"/>
        <rFont val="Times New Roman"/>
        <family val="1"/>
      </rPr>
      <t xml:space="preserve">                                                </t>
    </r>
    <r>
      <rPr>
        <sz val="12"/>
        <color theme="1"/>
        <rFont val="宋体"/>
        <family val="3"/>
        <charset val="134"/>
      </rPr>
      <t>专业年级</t>
    </r>
    <r>
      <rPr>
        <sz val="12"/>
        <color theme="1"/>
        <rFont val="Times New Roman"/>
        <family val="1"/>
      </rPr>
      <t>:  2020</t>
    </r>
    <r>
      <rPr>
        <sz val="12"/>
        <color theme="1"/>
        <rFont val="宋体"/>
        <family val="1"/>
        <charset val="134"/>
      </rPr>
      <t xml:space="preserve">级 </t>
    </r>
    <r>
      <rPr>
        <sz val="12"/>
        <color theme="1"/>
        <rFont val="宋体"/>
        <family val="3"/>
        <charset val="134"/>
      </rPr>
      <t>国际商务双语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辅导员：杨杨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</si>
</sst>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 "/>
    <numFmt numFmtId="178" formatCode="0.00_ "/>
  </numFmts>
  <fonts count="19" x14ac:knownFonts="1">
    <font>
      <sz val="11"/>
      <color theme="1"/>
      <name val="等线"/>
      <family val="2"/>
      <scheme val="minor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3"/>
      <charset val="134"/>
    </font>
    <font>
      <sz val="12"/>
      <color theme="1"/>
      <name val="宋体"/>
      <family val="1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1"/>
      <charset val="134"/>
    </font>
    <font>
      <sz val="12"/>
      <name val="Times New Roman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vertical="center" wrapText="1"/>
    </xf>
    <xf numFmtId="178" fontId="0" fillId="0" borderId="0" xfId="0" applyNumberFormat="1"/>
    <xf numFmtId="176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178" fontId="7" fillId="0" borderId="0" xfId="0" applyNumberFormat="1" applyFont="1"/>
    <xf numFmtId="176" fontId="7" fillId="0" borderId="0" xfId="0" applyNumberFormat="1" applyFont="1"/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/>
    </xf>
    <xf numFmtId="178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left" vertical="center" wrapText="1"/>
    </xf>
    <xf numFmtId="2" fontId="7" fillId="0" borderId="0" xfId="0" applyNumberFormat="1" applyFont="1" applyAlignment="1">
      <alignment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left" vertical="center" wrapText="1"/>
    </xf>
    <xf numFmtId="178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C1419192-1DB0-45CA-A3B9-DC0843623B7C}"/>
            </a:ext>
          </a:extLst>
        </xdr:cNvPr>
        <xdr:cNvSpPr txBox="1"/>
      </xdr:nvSpPr>
      <xdr:spPr>
        <a:xfrm>
          <a:off x="9357360" y="45834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537EF37B-E7B6-401A-9B69-8EF01F2DB6BB}"/>
            </a:ext>
          </a:extLst>
        </xdr:cNvPr>
        <xdr:cNvSpPr txBox="1"/>
      </xdr:nvSpPr>
      <xdr:spPr>
        <a:xfrm>
          <a:off x="11405235" y="45834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64B18FE8-A8B6-4351-9BDC-A89231475A16}"/>
            </a:ext>
          </a:extLst>
        </xdr:cNvPr>
        <xdr:cNvSpPr txBox="1"/>
      </xdr:nvSpPr>
      <xdr:spPr>
        <a:xfrm>
          <a:off x="9357360" y="45834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C901A22-14F3-40DB-84F1-905976460CB5}"/>
            </a:ext>
          </a:extLst>
        </xdr:cNvPr>
        <xdr:cNvSpPr txBox="1"/>
      </xdr:nvSpPr>
      <xdr:spPr>
        <a:xfrm>
          <a:off x="11405235" y="45834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115C4182-D33B-44C5-84C0-ED20C4223B1B}"/>
            </a:ext>
          </a:extLst>
        </xdr:cNvPr>
        <xdr:cNvSpPr txBox="1"/>
      </xdr:nvSpPr>
      <xdr:spPr>
        <a:xfrm>
          <a:off x="9357360" y="44310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5D3BC2E5-AB6A-44BE-92D8-4087E7ADB224}"/>
            </a:ext>
          </a:extLst>
        </xdr:cNvPr>
        <xdr:cNvSpPr txBox="1"/>
      </xdr:nvSpPr>
      <xdr:spPr>
        <a:xfrm>
          <a:off x="11405235" y="44310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97048F54-F2EA-41AF-8445-20DB38E57233}"/>
            </a:ext>
          </a:extLst>
        </xdr:cNvPr>
        <xdr:cNvSpPr txBox="1"/>
      </xdr:nvSpPr>
      <xdr:spPr>
        <a:xfrm>
          <a:off x="9357360" y="44310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7B0AE865-5925-46EA-B941-46FA897C068B}"/>
            </a:ext>
          </a:extLst>
        </xdr:cNvPr>
        <xdr:cNvSpPr txBox="1"/>
      </xdr:nvSpPr>
      <xdr:spPr>
        <a:xfrm>
          <a:off x="11405235" y="44310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8A89742E-45CF-4B94-8B94-82066ECE49D6}"/>
            </a:ext>
          </a:extLst>
        </xdr:cNvPr>
        <xdr:cNvSpPr txBox="1"/>
      </xdr:nvSpPr>
      <xdr:spPr>
        <a:xfrm>
          <a:off x="9357360" y="45834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695A0E70-8B39-4BE6-AA57-9C22D27733B6}"/>
            </a:ext>
          </a:extLst>
        </xdr:cNvPr>
        <xdr:cNvSpPr txBox="1"/>
      </xdr:nvSpPr>
      <xdr:spPr>
        <a:xfrm>
          <a:off x="11405235" y="45834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15</xdr:col>
      <xdr:colOff>194310</xdr:colOff>
      <xdr:row>14</xdr:row>
      <xdr:rowOff>230505</xdr:rowOff>
    </xdr:from>
    <xdr:ext cx="324148" cy="277495"/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C3A7A4D5-1868-4098-BBFF-76D18B599E9C}"/>
            </a:ext>
          </a:extLst>
        </xdr:cNvPr>
        <xdr:cNvSpPr txBox="1"/>
      </xdr:nvSpPr>
      <xdr:spPr>
        <a:xfrm>
          <a:off x="9357360" y="4583430"/>
          <a:ext cx="324148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17</xdr:col>
      <xdr:colOff>203835</xdr:colOff>
      <xdr:row>14</xdr:row>
      <xdr:rowOff>230505</xdr:rowOff>
    </xdr:from>
    <xdr:ext cx="314325" cy="277495"/>
    <xdr:sp macro="" textlink="">
      <xdr:nvSpPr>
        <xdr:cNvPr id="13" name="文本框 12">
          <a:extLst>
            <a:ext uri="{FF2B5EF4-FFF2-40B4-BE49-F238E27FC236}">
              <a16:creationId xmlns:a16="http://schemas.microsoft.com/office/drawing/2014/main" id="{41DECFEC-284F-4509-B1E3-4B623928106B}"/>
            </a:ext>
          </a:extLst>
        </xdr:cNvPr>
        <xdr:cNvSpPr txBox="1"/>
      </xdr:nvSpPr>
      <xdr:spPr>
        <a:xfrm>
          <a:off x="11405235" y="4583430"/>
          <a:ext cx="31432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workbookViewId="0">
      <selection activeCell="C13" sqref="C13"/>
    </sheetView>
  </sheetViews>
  <sheetFormatPr defaultColWidth="8.75" defaultRowHeight="14.25" x14ac:dyDescent="0.2"/>
  <cols>
    <col min="1" max="1" width="4.25" style="4" customWidth="1"/>
    <col min="2" max="2" width="11.625" style="4" customWidth="1"/>
    <col min="3" max="3" width="7.5" style="4" bestFit="1" customWidth="1"/>
    <col min="4" max="4" width="18.25" style="4" customWidth="1"/>
    <col min="5" max="5" width="7" style="3" customWidth="1"/>
    <col min="6" max="6" width="7.5" style="3" bestFit="1" customWidth="1"/>
    <col min="7" max="7" width="7.875" style="3" customWidth="1"/>
    <col min="8" max="8" width="6.125" style="3" customWidth="1"/>
    <col min="9" max="9" width="6.625" style="3" customWidth="1"/>
    <col min="10" max="10" width="7.5" style="3" bestFit="1" customWidth="1"/>
    <col min="11" max="11" width="8.5" style="3" customWidth="1"/>
    <col min="12" max="12" width="5.375" style="3" customWidth="1"/>
    <col min="13" max="13" width="7.5" style="3" customWidth="1"/>
    <col min="14" max="14" width="7.25" style="3" customWidth="1"/>
    <col min="15" max="15" width="5.5" style="3" bestFit="1" customWidth="1"/>
    <col min="16" max="16" width="6" style="3" customWidth="1"/>
    <col min="17" max="17" width="20.5" style="4" customWidth="1"/>
    <col min="18" max="18" width="14.75" style="4" customWidth="1"/>
    <col min="19" max="32" width="9" style="4" bestFit="1" customWidth="1"/>
    <col min="33" max="256" width="8.75" style="4"/>
    <col min="257" max="257" width="4.25" style="4" customWidth="1"/>
    <col min="258" max="258" width="11.625" style="4" customWidth="1"/>
    <col min="259" max="259" width="7.5" style="4" bestFit="1" customWidth="1"/>
    <col min="260" max="260" width="20.5" style="4" bestFit="1" customWidth="1"/>
    <col min="261" max="262" width="7.5" style="4" bestFit="1" customWidth="1"/>
    <col min="263" max="263" width="9.5" style="4" bestFit="1" customWidth="1"/>
    <col min="264" max="264" width="3.5" style="4" bestFit="1" customWidth="1"/>
    <col min="265" max="266" width="7.5" style="4" bestFit="1" customWidth="1"/>
    <col min="267" max="267" width="9.5" style="4" bestFit="1" customWidth="1"/>
    <col min="268" max="269" width="3.5" style="4" bestFit="1" customWidth="1"/>
    <col min="270" max="271" width="5.5" style="4" bestFit="1" customWidth="1"/>
    <col min="272" max="272" width="3.5" style="4" bestFit="1" customWidth="1"/>
    <col min="273" max="273" width="20.5" style="4" customWidth="1"/>
    <col min="274" max="274" width="14.75" style="4" customWidth="1"/>
    <col min="275" max="288" width="9" style="4" bestFit="1" customWidth="1"/>
    <col min="289" max="512" width="8.75" style="4"/>
    <col min="513" max="513" width="4.25" style="4" customWidth="1"/>
    <col min="514" max="514" width="11.625" style="4" customWidth="1"/>
    <col min="515" max="515" width="7.5" style="4" bestFit="1" customWidth="1"/>
    <col min="516" max="516" width="20.5" style="4" bestFit="1" customWidth="1"/>
    <col min="517" max="518" width="7.5" style="4" bestFit="1" customWidth="1"/>
    <col min="519" max="519" width="9.5" style="4" bestFit="1" customWidth="1"/>
    <col min="520" max="520" width="3.5" style="4" bestFit="1" customWidth="1"/>
    <col min="521" max="522" width="7.5" style="4" bestFit="1" customWidth="1"/>
    <col min="523" max="523" width="9.5" style="4" bestFit="1" customWidth="1"/>
    <col min="524" max="525" width="3.5" style="4" bestFit="1" customWidth="1"/>
    <col min="526" max="527" width="5.5" style="4" bestFit="1" customWidth="1"/>
    <col min="528" max="528" width="3.5" style="4" bestFit="1" customWidth="1"/>
    <col min="529" max="529" width="20.5" style="4" customWidth="1"/>
    <col min="530" max="530" width="14.75" style="4" customWidth="1"/>
    <col min="531" max="544" width="9" style="4" bestFit="1" customWidth="1"/>
    <col min="545" max="768" width="8.75" style="4"/>
    <col min="769" max="769" width="4.25" style="4" customWidth="1"/>
    <col min="770" max="770" width="11.625" style="4" customWidth="1"/>
    <col min="771" max="771" width="7.5" style="4" bestFit="1" customWidth="1"/>
    <col min="772" max="772" width="20.5" style="4" bestFit="1" customWidth="1"/>
    <col min="773" max="774" width="7.5" style="4" bestFit="1" customWidth="1"/>
    <col min="775" max="775" width="9.5" style="4" bestFit="1" customWidth="1"/>
    <col min="776" max="776" width="3.5" style="4" bestFit="1" customWidth="1"/>
    <col min="777" max="778" width="7.5" style="4" bestFit="1" customWidth="1"/>
    <col min="779" max="779" width="9.5" style="4" bestFit="1" customWidth="1"/>
    <col min="780" max="781" width="3.5" style="4" bestFit="1" customWidth="1"/>
    <col min="782" max="783" width="5.5" style="4" bestFit="1" customWidth="1"/>
    <col min="784" max="784" width="3.5" style="4" bestFit="1" customWidth="1"/>
    <col min="785" max="785" width="20.5" style="4" customWidth="1"/>
    <col min="786" max="786" width="14.75" style="4" customWidth="1"/>
    <col min="787" max="800" width="9" style="4" bestFit="1" customWidth="1"/>
    <col min="801" max="1024" width="8.75" style="4"/>
    <col min="1025" max="1025" width="4.25" style="4" customWidth="1"/>
    <col min="1026" max="1026" width="11.625" style="4" customWidth="1"/>
    <col min="1027" max="1027" width="7.5" style="4" bestFit="1" customWidth="1"/>
    <col min="1028" max="1028" width="20.5" style="4" bestFit="1" customWidth="1"/>
    <col min="1029" max="1030" width="7.5" style="4" bestFit="1" customWidth="1"/>
    <col min="1031" max="1031" width="9.5" style="4" bestFit="1" customWidth="1"/>
    <col min="1032" max="1032" width="3.5" style="4" bestFit="1" customWidth="1"/>
    <col min="1033" max="1034" width="7.5" style="4" bestFit="1" customWidth="1"/>
    <col min="1035" max="1035" width="9.5" style="4" bestFit="1" customWidth="1"/>
    <col min="1036" max="1037" width="3.5" style="4" bestFit="1" customWidth="1"/>
    <col min="1038" max="1039" width="5.5" style="4" bestFit="1" customWidth="1"/>
    <col min="1040" max="1040" width="3.5" style="4" bestFit="1" customWidth="1"/>
    <col min="1041" max="1041" width="20.5" style="4" customWidth="1"/>
    <col min="1042" max="1042" width="14.75" style="4" customWidth="1"/>
    <col min="1043" max="1056" width="9" style="4" bestFit="1" customWidth="1"/>
    <col min="1057" max="1280" width="8.75" style="4"/>
    <col min="1281" max="1281" width="4.25" style="4" customWidth="1"/>
    <col min="1282" max="1282" width="11.625" style="4" customWidth="1"/>
    <col min="1283" max="1283" width="7.5" style="4" bestFit="1" customWidth="1"/>
    <col min="1284" max="1284" width="20.5" style="4" bestFit="1" customWidth="1"/>
    <col min="1285" max="1286" width="7.5" style="4" bestFit="1" customWidth="1"/>
    <col min="1287" max="1287" width="9.5" style="4" bestFit="1" customWidth="1"/>
    <col min="1288" max="1288" width="3.5" style="4" bestFit="1" customWidth="1"/>
    <col min="1289" max="1290" width="7.5" style="4" bestFit="1" customWidth="1"/>
    <col min="1291" max="1291" width="9.5" style="4" bestFit="1" customWidth="1"/>
    <col min="1292" max="1293" width="3.5" style="4" bestFit="1" customWidth="1"/>
    <col min="1294" max="1295" width="5.5" style="4" bestFit="1" customWidth="1"/>
    <col min="1296" max="1296" width="3.5" style="4" bestFit="1" customWidth="1"/>
    <col min="1297" max="1297" width="20.5" style="4" customWidth="1"/>
    <col min="1298" max="1298" width="14.75" style="4" customWidth="1"/>
    <col min="1299" max="1312" width="9" style="4" bestFit="1" customWidth="1"/>
    <col min="1313" max="1536" width="8.75" style="4"/>
    <col min="1537" max="1537" width="4.25" style="4" customWidth="1"/>
    <col min="1538" max="1538" width="11.625" style="4" customWidth="1"/>
    <col min="1539" max="1539" width="7.5" style="4" bestFit="1" customWidth="1"/>
    <col min="1540" max="1540" width="20.5" style="4" bestFit="1" customWidth="1"/>
    <col min="1541" max="1542" width="7.5" style="4" bestFit="1" customWidth="1"/>
    <col min="1543" max="1543" width="9.5" style="4" bestFit="1" customWidth="1"/>
    <col min="1544" max="1544" width="3.5" style="4" bestFit="1" customWidth="1"/>
    <col min="1545" max="1546" width="7.5" style="4" bestFit="1" customWidth="1"/>
    <col min="1547" max="1547" width="9.5" style="4" bestFit="1" customWidth="1"/>
    <col min="1548" max="1549" width="3.5" style="4" bestFit="1" customWidth="1"/>
    <col min="1550" max="1551" width="5.5" style="4" bestFit="1" customWidth="1"/>
    <col min="1552" max="1552" width="3.5" style="4" bestFit="1" customWidth="1"/>
    <col min="1553" max="1553" width="20.5" style="4" customWidth="1"/>
    <col min="1554" max="1554" width="14.75" style="4" customWidth="1"/>
    <col min="1555" max="1568" width="9" style="4" bestFit="1" customWidth="1"/>
    <col min="1569" max="1792" width="8.75" style="4"/>
    <col min="1793" max="1793" width="4.25" style="4" customWidth="1"/>
    <col min="1794" max="1794" width="11.625" style="4" customWidth="1"/>
    <col min="1795" max="1795" width="7.5" style="4" bestFit="1" customWidth="1"/>
    <col min="1796" max="1796" width="20.5" style="4" bestFit="1" customWidth="1"/>
    <col min="1797" max="1798" width="7.5" style="4" bestFit="1" customWidth="1"/>
    <col min="1799" max="1799" width="9.5" style="4" bestFit="1" customWidth="1"/>
    <col min="1800" max="1800" width="3.5" style="4" bestFit="1" customWidth="1"/>
    <col min="1801" max="1802" width="7.5" style="4" bestFit="1" customWidth="1"/>
    <col min="1803" max="1803" width="9.5" style="4" bestFit="1" customWidth="1"/>
    <col min="1804" max="1805" width="3.5" style="4" bestFit="1" customWidth="1"/>
    <col min="1806" max="1807" width="5.5" style="4" bestFit="1" customWidth="1"/>
    <col min="1808" max="1808" width="3.5" style="4" bestFit="1" customWidth="1"/>
    <col min="1809" max="1809" width="20.5" style="4" customWidth="1"/>
    <col min="1810" max="1810" width="14.75" style="4" customWidth="1"/>
    <col min="1811" max="1824" width="9" style="4" bestFit="1" customWidth="1"/>
    <col min="1825" max="2048" width="8.75" style="4"/>
    <col min="2049" max="2049" width="4.25" style="4" customWidth="1"/>
    <col min="2050" max="2050" width="11.625" style="4" customWidth="1"/>
    <col min="2051" max="2051" width="7.5" style="4" bestFit="1" customWidth="1"/>
    <col min="2052" max="2052" width="20.5" style="4" bestFit="1" customWidth="1"/>
    <col min="2053" max="2054" width="7.5" style="4" bestFit="1" customWidth="1"/>
    <col min="2055" max="2055" width="9.5" style="4" bestFit="1" customWidth="1"/>
    <col min="2056" max="2056" width="3.5" style="4" bestFit="1" customWidth="1"/>
    <col min="2057" max="2058" width="7.5" style="4" bestFit="1" customWidth="1"/>
    <col min="2059" max="2059" width="9.5" style="4" bestFit="1" customWidth="1"/>
    <col min="2060" max="2061" width="3.5" style="4" bestFit="1" customWidth="1"/>
    <col min="2062" max="2063" width="5.5" style="4" bestFit="1" customWidth="1"/>
    <col min="2064" max="2064" width="3.5" style="4" bestFit="1" customWidth="1"/>
    <col min="2065" max="2065" width="20.5" style="4" customWidth="1"/>
    <col min="2066" max="2066" width="14.75" style="4" customWidth="1"/>
    <col min="2067" max="2080" width="9" style="4" bestFit="1" customWidth="1"/>
    <col min="2081" max="2304" width="8.75" style="4"/>
    <col min="2305" max="2305" width="4.25" style="4" customWidth="1"/>
    <col min="2306" max="2306" width="11.625" style="4" customWidth="1"/>
    <col min="2307" max="2307" width="7.5" style="4" bestFit="1" customWidth="1"/>
    <col min="2308" max="2308" width="20.5" style="4" bestFit="1" customWidth="1"/>
    <col min="2309" max="2310" width="7.5" style="4" bestFit="1" customWidth="1"/>
    <col min="2311" max="2311" width="9.5" style="4" bestFit="1" customWidth="1"/>
    <col min="2312" max="2312" width="3.5" style="4" bestFit="1" customWidth="1"/>
    <col min="2313" max="2314" width="7.5" style="4" bestFit="1" customWidth="1"/>
    <col min="2315" max="2315" width="9.5" style="4" bestFit="1" customWidth="1"/>
    <col min="2316" max="2317" width="3.5" style="4" bestFit="1" customWidth="1"/>
    <col min="2318" max="2319" width="5.5" style="4" bestFit="1" customWidth="1"/>
    <col min="2320" max="2320" width="3.5" style="4" bestFit="1" customWidth="1"/>
    <col min="2321" max="2321" width="20.5" style="4" customWidth="1"/>
    <col min="2322" max="2322" width="14.75" style="4" customWidth="1"/>
    <col min="2323" max="2336" width="9" style="4" bestFit="1" customWidth="1"/>
    <col min="2337" max="2560" width="8.75" style="4"/>
    <col min="2561" max="2561" width="4.25" style="4" customWidth="1"/>
    <col min="2562" max="2562" width="11.625" style="4" customWidth="1"/>
    <col min="2563" max="2563" width="7.5" style="4" bestFit="1" customWidth="1"/>
    <col min="2564" max="2564" width="20.5" style="4" bestFit="1" customWidth="1"/>
    <col min="2565" max="2566" width="7.5" style="4" bestFit="1" customWidth="1"/>
    <col min="2567" max="2567" width="9.5" style="4" bestFit="1" customWidth="1"/>
    <col min="2568" max="2568" width="3.5" style="4" bestFit="1" customWidth="1"/>
    <col min="2569" max="2570" width="7.5" style="4" bestFit="1" customWidth="1"/>
    <col min="2571" max="2571" width="9.5" style="4" bestFit="1" customWidth="1"/>
    <col min="2572" max="2573" width="3.5" style="4" bestFit="1" customWidth="1"/>
    <col min="2574" max="2575" width="5.5" style="4" bestFit="1" customWidth="1"/>
    <col min="2576" max="2576" width="3.5" style="4" bestFit="1" customWidth="1"/>
    <col min="2577" max="2577" width="20.5" style="4" customWidth="1"/>
    <col min="2578" max="2578" width="14.75" style="4" customWidth="1"/>
    <col min="2579" max="2592" width="9" style="4" bestFit="1" customWidth="1"/>
    <col min="2593" max="2816" width="8.75" style="4"/>
    <col min="2817" max="2817" width="4.25" style="4" customWidth="1"/>
    <col min="2818" max="2818" width="11.625" style="4" customWidth="1"/>
    <col min="2819" max="2819" width="7.5" style="4" bestFit="1" customWidth="1"/>
    <col min="2820" max="2820" width="20.5" style="4" bestFit="1" customWidth="1"/>
    <col min="2821" max="2822" width="7.5" style="4" bestFit="1" customWidth="1"/>
    <col min="2823" max="2823" width="9.5" style="4" bestFit="1" customWidth="1"/>
    <col min="2824" max="2824" width="3.5" style="4" bestFit="1" customWidth="1"/>
    <col min="2825" max="2826" width="7.5" style="4" bestFit="1" customWidth="1"/>
    <col min="2827" max="2827" width="9.5" style="4" bestFit="1" customWidth="1"/>
    <col min="2828" max="2829" width="3.5" style="4" bestFit="1" customWidth="1"/>
    <col min="2830" max="2831" width="5.5" style="4" bestFit="1" customWidth="1"/>
    <col min="2832" max="2832" width="3.5" style="4" bestFit="1" customWidth="1"/>
    <col min="2833" max="2833" width="20.5" style="4" customWidth="1"/>
    <col min="2834" max="2834" width="14.75" style="4" customWidth="1"/>
    <col min="2835" max="2848" width="9" style="4" bestFit="1" customWidth="1"/>
    <col min="2849" max="3072" width="8.75" style="4"/>
    <col min="3073" max="3073" width="4.25" style="4" customWidth="1"/>
    <col min="3074" max="3074" width="11.625" style="4" customWidth="1"/>
    <col min="3075" max="3075" width="7.5" style="4" bestFit="1" customWidth="1"/>
    <col min="3076" max="3076" width="20.5" style="4" bestFit="1" customWidth="1"/>
    <col min="3077" max="3078" width="7.5" style="4" bestFit="1" customWidth="1"/>
    <col min="3079" max="3079" width="9.5" style="4" bestFit="1" customWidth="1"/>
    <col min="3080" max="3080" width="3.5" style="4" bestFit="1" customWidth="1"/>
    <col min="3081" max="3082" width="7.5" style="4" bestFit="1" customWidth="1"/>
    <col min="3083" max="3083" width="9.5" style="4" bestFit="1" customWidth="1"/>
    <col min="3084" max="3085" width="3.5" style="4" bestFit="1" customWidth="1"/>
    <col min="3086" max="3087" width="5.5" style="4" bestFit="1" customWidth="1"/>
    <col min="3088" max="3088" width="3.5" style="4" bestFit="1" customWidth="1"/>
    <col min="3089" max="3089" width="20.5" style="4" customWidth="1"/>
    <col min="3090" max="3090" width="14.75" style="4" customWidth="1"/>
    <col min="3091" max="3104" width="9" style="4" bestFit="1" customWidth="1"/>
    <col min="3105" max="3328" width="8.75" style="4"/>
    <col min="3329" max="3329" width="4.25" style="4" customWidth="1"/>
    <col min="3330" max="3330" width="11.625" style="4" customWidth="1"/>
    <col min="3331" max="3331" width="7.5" style="4" bestFit="1" customWidth="1"/>
    <col min="3332" max="3332" width="20.5" style="4" bestFit="1" customWidth="1"/>
    <col min="3333" max="3334" width="7.5" style="4" bestFit="1" customWidth="1"/>
    <col min="3335" max="3335" width="9.5" style="4" bestFit="1" customWidth="1"/>
    <col min="3336" max="3336" width="3.5" style="4" bestFit="1" customWidth="1"/>
    <col min="3337" max="3338" width="7.5" style="4" bestFit="1" customWidth="1"/>
    <col min="3339" max="3339" width="9.5" style="4" bestFit="1" customWidth="1"/>
    <col min="3340" max="3341" width="3.5" style="4" bestFit="1" customWidth="1"/>
    <col min="3342" max="3343" width="5.5" style="4" bestFit="1" customWidth="1"/>
    <col min="3344" max="3344" width="3.5" style="4" bestFit="1" customWidth="1"/>
    <col min="3345" max="3345" width="20.5" style="4" customWidth="1"/>
    <col min="3346" max="3346" width="14.75" style="4" customWidth="1"/>
    <col min="3347" max="3360" width="9" style="4" bestFit="1" customWidth="1"/>
    <col min="3361" max="3584" width="8.75" style="4"/>
    <col min="3585" max="3585" width="4.25" style="4" customWidth="1"/>
    <col min="3586" max="3586" width="11.625" style="4" customWidth="1"/>
    <col min="3587" max="3587" width="7.5" style="4" bestFit="1" customWidth="1"/>
    <col min="3588" max="3588" width="20.5" style="4" bestFit="1" customWidth="1"/>
    <col min="3589" max="3590" width="7.5" style="4" bestFit="1" customWidth="1"/>
    <col min="3591" max="3591" width="9.5" style="4" bestFit="1" customWidth="1"/>
    <col min="3592" max="3592" width="3.5" style="4" bestFit="1" customWidth="1"/>
    <col min="3593" max="3594" width="7.5" style="4" bestFit="1" customWidth="1"/>
    <col min="3595" max="3595" width="9.5" style="4" bestFit="1" customWidth="1"/>
    <col min="3596" max="3597" width="3.5" style="4" bestFit="1" customWidth="1"/>
    <col min="3598" max="3599" width="5.5" style="4" bestFit="1" customWidth="1"/>
    <col min="3600" max="3600" width="3.5" style="4" bestFit="1" customWidth="1"/>
    <col min="3601" max="3601" width="20.5" style="4" customWidth="1"/>
    <col min="3602" max="3602" width="14.75" style="4" customWidth="1"/>
    <col min="3603" max="3616" width="9" style="4" bestFit="1" customWidth="1"/>
    <col min="3617" max="3840" width="8.75" style="4"/>
    <col min="3841" max="3841" width="4.25" style="4" customWidth="1"/>
    <col min="3842" max="3842" width="11.625" style="4" customWidth="1"/>
    <col min="3843" max="3843" width="7.5" style="4" bestFit="1" customWidth="1"/>
    <col min="3844" max="3844" width="20.5" style="4" bestFit="1" customWidth="1"/>
    <col min="3845" max="3846" width="7.5" style="4" bestFit="1" customWidth="1"/>
    <col min="3847" max="3847" width="9.5" style="4" bestFit="1" customWidth="1"/>
    <col min="3848" max="3848" width="3.5" style="4" bestFit="1" customWidth="1"/>
    <col min="3849" max="3850" width="7.5" style="4" bestFit="1" customWidth="1"/>
    <col min="3851" max="3851" width="9.5" style="4" bestFit="1" customWidth="1"/>
    <col min="3852" max="3853" width="3.5" style="4" bestFit="1" customWidth="1"/>
    <col min="3854" max="3855" width="5.5" style="4" bestFit="1" customWidth="1"/>
    <col min="3856" max="3856" width="3.5" style="4" bestFit="1" customWidth="1"/>
    <col min="3857" max="3857" width="20.5" style="4" customWidth="1"/>
    <col min="3858" max="3858" width="14.75" style="4" customWidth="1"/>
    <col min="3859" max="3872" width="9" style="4" bestFit="1" customWidth="1"/>
    <col min="3873" max="4096" width="8.75" style="4"/>
    <col min="4097" max="4097" width="4.25" style="4" customWidth="1"/>
    <col min="4098" max="4098" width="11.625" style="4" customWidth="1"/>
    <col min="4099" max="4099" width="7.5" style="4" bestFit="1" customWidth="1"/>
    <col min="4100" max="4100" width="20.5" style="4" bestFit="1" customWidth="1"/>
    <col min="4101" max="4102" width="7.5" style="4" bestFit="1" customWidth="1"/>
    <col min="4103" max="4103" width="9.5" style="4" bestFit="1" customWidth="1"/>
    <col min="4104" max="4104" width="3.5" style="4" bestFit="1" customWidth="1"/>
    <col min="4105" max="4106" width="7.5" style="4" bestFit="1" customWidth="1"/>
    <col min="4107" max="4107" width="9.5" style="4" bestFit="1" customWidth="1"/>
    <col min="4108" max="4109" width="3.5" style="4" bestFit="1" customWidth="1"/>
    <col min="4110" max="4111" width="5.5" style="4" bestFit="1" customWidth="1"/>
    <col min="4112" max="4112" width="3.5" style="4" bestFit="1" customWidth="1"/>
    <col min="4113" max="4113" width="20.5" style="4" customWidth="1"/>
    <col min="4114" max="4114" width="14.75" style="4" customWidth="1"/>
    <col min="4115" max="4128" width="9" style="4" bestFit="1" customWidth="1"/>
    <col min="4129" max="4352" width="8.75" style="4"/>
    <col min="4353" max="4353" width="4.25" style="4" customWidth="1"/>
    <col min="4354" max="4354" width="11.625" style="4" customWidth="1"/>
    <col min="4355" max="4355" width="7.5" style="4" bestFit="1" customWidth="1"/>
    <col min="4356" max="4356" width="20.5" style="4" bestFit="1" customWidth="1"/>
    <col min="4357" max="4358" width="7.5" style="4" bestFit="1" customWidth="1"/>
    <col min="4359" max="4359" width="9.5" style="4" bestFit="1" customWidth="1"/>
    <col min="4360" max="4360" width="3.5" style="4" bestFit="1" customWidth="1"/>
    <col min="4361" max="4362" width="7.5" style="4" bestFit="1" customWidth="1"/>
    <col min="4363" max="4363" width="9.5" style="4" bestFit="1" customWidth="1"/>
    <col min="4364" max="4365" width="3.5" style="4" bestFit="1" customWidth="1"/>
    <col min="4366" max="4367" width="5.5" style="4" bestFit="1" customWidth="1"/>
    <col min="4368" max="4368" width="3.5" style="4" bestFit="1" customWidth="1"/>
    <col min="4369" max="4369" width="20.5" style="4" customWidth="1"/>
    <col min="4370" max="4370" width="14.75" style="4" customWidth="1"/>
    <col min="4371" max="4384" width="9" style="4" bestFit="1" customWidth="1"/>
    <col min="4385" max="4608" width="8.75" style="4"/>
    <col min="4609" max="4609" width="4.25" style="4" customWidth="1"/>
    <col min="4610" max="4610" width="11.625" style="4" customWidth="1"/>
    <col min="4611" max="4611" width="7.5" style="4" bestFit="1" customWidth="1"/>
    <col min="4612" max="4612" width="20.5" style="4" bestFit="1" customWidth="1"/>
    <col min="4613" max="4614" width="7.5" style="4" bestFit="1" customWidth="1"/>
    <col min="4615" max="4615" width="9.5" style="4" bestFit="1" customWidth="1"/>
    <col min="4616" max="4616" width="3.5" style="4" bestFit="1" customWidth="1"/>
    <col min="4617" max="4618" width="7.5" style="4" bestFit="1" customWidth="1"/>
    <col min="4619" max="4619" width="9.5" style="4" bestFit="1" customWidth="1"/>
    <col min="4620" max="4621" width="3.5" style="4" bestFit="1" customWidth="1"/>
    <col min="4622" max="4623" width="5.5" style="4" bestFit="1" customWidth="1"/>
    <col min="4624" max="4624" width="3.5" style="4" bestFit="1" customWidth="1"/>
    <col min="4625" max="4625" width="20.5" style="4" customWidth="1"/>
    <col min="4626" max="4626" width="14.75" style="4" customWidth="1"/>
    <col min="4627" max="4640" width="9" style="4" bestFit="1" customWidth="1"/>
    <col min="4641" max="4864" width="8.75" style="4"/>
    <col min="4865" max="4865" width="4.25" style="4" customWidth="1"/>
    <col min="4866" max="4866" width="11.625" style="4" customWidth="1"/>
    <col min="4867" max="4867" width="7.5" style="4" bestFit="1" customWidth="1"/>
    <col min="4868" max="4868" width="20.5" style="4" bestFit="1" customWidth="1"/>
    <col min="4869" max="4870" width="7.5" style="4" bestFit="1" customWidth="1"/>
    <col min="4871" max="4871" width="9.5" style="4" bestFit="1" customWidth="1"/>
    <col min="4872" max="4872" width="3.5" style="4" bestFit="1" customWidth="1"/>
    <col min="4873" max="4874" width="7.5" style="4" bestFit="1" customWidth="1"/>
    <col min="4875" max="4875" width="9.5" style="4" bestFit="1" customWidth="1"/>
    <col min="4876" max="4877" width="3.5" style="4" bestFit="1" customWidth="1"/>
    <col min="4878" max="4879" width="5.5" style="4" bestFit="1" customWidth="1"/>
    <col min="4880" max="4880" width="3.5" style="4" bestFit="1" customWidth="1"/>
    <col min="4881" max="4881" width="20.5" style="4" customWidth="1"/>
    <col min="4882" max="4882" width="14.75" style="4" customWidth="1"/>
    <col min="4883" max="4896" width="9" style="4" bestFit="1" customWidth="1"/>
    <col min="4897" max="5120" width="8.75" style="4"/>
    <col min="5121" max="5121" width="4.25" style="4" customWidth="1"/>
    <col min="5122" max="5122" width="11.625" style="4" customWidth="1"/>
    <col min="5123" max="5123" width="7.5" style="4" bestFit="1" customWidth="1"/>
    <col min="5124" max="5124" width="20.5" style="4" bestFit="1" customWidth="1"/>
    <col min="5125" max="5126" width="7.5" style="4" bestFit="1" customWidth="1"/>
    <col min="5127" max="5127" width="9.5" style="4" bestFit="1" customWidth="1"/>
    <col min="5128" max="5128" width="3.5" style="4" bestFit="1" customWidth="1"/>
    <col min="5129" max="5130" width="7.5" style="4" bestFit="1" customWidth="1"/>
    <col min="5131" max="5131" width="9.5" style="4" bestFit="1" customWidth="1"/>
    <col min="5132" max="5133" width="3.5" style="4" bestFit="1" customWidth="1"/>
    <col min="5134" max="5135" width="5.5" style="4" bestFit="1" customWidth="1"/>
    <col min="5136" max="5136" width="3.5" style="4" bestFit="1" customWidth="1"/>
    <col min="5137" max="5137" width="20.5" style="4" customWidth="1"/>
    <col min="5138" max="5138" width="14.75" style="4" customWidth="1"/>
    <col min="5139" max="5152" width="9" style="4" bestFit="1" customWidth="1"/>
    <col min="5153" max="5376" width="8.75" style="4"/>
    <col min="5377" max="5377" width="4.25" style="4" customWidth="1"/>
    <col min="5378" max="5378" width="11.625" style="4" customWidth="1"/>
    <col min="5379" max="5379" width="7.5" style="4" bestFit="1" customWidth="1"/>
    <col min="5380" max="5380" width="20.5" style="4" bestFit="1" customWidth="1"/>
    <col min="5381" max="5382" width="7.5" style="4" bestFit="1" customWidth="1"/>
    <col min="5383" max="5383" width="9.5" style="4" bestFit="1" customWidth="1"/>
    <col min="5384" max="5384" width="3.5" style="4" bestFit="1" customWidth="1"/>
    <col min="5385" max="5386" width="7.5" style="4" bestFit="1" customWidth="1"/>
    <col min="5387" max="5387" width="9.5" style="4" bestFit="1" customWidth="1"/>
    <col min="5388" max="5389" width="3.5" style="4" bestFit="1" customWidth="1"/>
    <col min="5390" max="5391" width="5.5" style="4" bestFit="1" customWidth="1"/>
    <col min="5392" max="5392" width="3.5" style="4" bestFit="1" customWidth="1"/>
    <col min="5393" max="5393" width="20.5" style="4" customWidth="1"/>
    <col min="5394" max="5394" width="14.75" style="4" customWidth="1"/>
    <col min="5395" max="5408" width="9" style="4" bestFit="1" customWidth="1"/>
    <col min="5409" max="5632" width="8.75" style="4"/>
    <col min="5633" max="5633" width="4.25" style="4" customWidth="1"/>
    <col min="5634" max="5634" width="11.625" style="4" customWidth="1"/>
    <col min="5635" max="5635" width="7.5" style="4" bestFit="1" customWidth="1"/>
    <col min="5636" max="5636" width="20.5" style="4" bestFit="1" customWidth="1"/>
    <col min="5637" max="5638" width="7.5" style="4" bestFit="1" customWidth="1"/>
    <col min="5639" max="5639" width="9.5" style="4" bestFit="1" customWidth="1"/>
    <col min="5640" max="5640" width="3.5" style="4" bestFit="1" customWidth="1"/>
    <col min="5641" max="5642" width="7.5" style="4" bestFit="1" customWidth="1"/>
    <col min="5643" max="5643" width="9.5" style="4" bestFit="1" customWidth="1"/>
    <col min="5644" max="5645" width="3.5" style="4" bestFit="1" customWidth="1"/>
    <col min="5646" max="5647" width="5.5" style="4" bestFit="1" customWidth="1"/>
    <col min="5648" max="5648" width="3.5" style="4" bestFit="1" customWidth="1"/>
    <col min="5649" max="5649" width="20.5" style="4" customWidth="1"/>
    <col min="5650" max="5650" width="14.75" style="4" customWidth="1"/>
    <col min="5651" max="5664" width="9" style="4" bestFit="1" customWidth="1"/>
    <col min="5665" max="5888" width="8.75" style="4"/>
    <col min="5889" max="5889" width="4.25" style="4" customWidth="1"/>
    <col min="5890" max="5890" width="11.625" style="4" customWidth="1"/>
    <col min="5891" max="5891" width="7.5" style="4" bestFit="1" customWidth="1"/>
    <col min="5892" max="5892" width="20.5" style="4" bestFit="1" customWidth="1"/>
    <col min="5893" max="5894" width="7.5" style="4" bestFit="1" customWidth="1"/>
    <col min="5895" max="5895" width="9.5" style="4" bestFit="1" customWidth="1"/>
    <col min="5896" max="5896" width="3.5" style="4" bestFit="1" customWidth="1"/>
    <col min="5897" max="5898" width="7.5" style="4" bestFit="1" customWidth="1"/>
    <col min="5899" max="5899" width="9.5" style="4" bestFit="1" customWidth="1"/>
    <col min="5900" max="5901" width="3.5" style="4" bestFit="1" customWidth="1"/>
    <col min="5902" max="5903" width="5.5" style="4" bestFit="1" customWidth="1"/>
    <col min="5904" max="5904" width="3.5" style="4" bestFit="1" customWidth="1"/>
    <col min="5905" max="5905" width="20.5" style="4" customWidth="1"/>
    <col min="5906" max="5906" width="14.75" style="4" customWidth="1"/>
    <col min="5907" max="5920" width="9" style="4" bestFit="1" customWidth="1"/>
    <col min="5921" max="6144" width="8.75" style="4"/>
    <col min="6145" max="6145" width="4.25" style="4" customWidth="1"/>
    <col min="6146" max="6146" width="11.625" style="4" customWidth="1"/>
    <col min="6147" max="6147" width="7.5" style="4" bestFit="1" customWidth="1"/>
    <col min="6148" max="6148" width="20.5" style="4" bestFit="1" customWidth="1"/>
    <col min="6149" max="6150" width="7.5" style="4" bestFit="1" customWidth="1"/>
    <col min="6151" max="6151" width="9.5" style="4" bestFit="1" customWidth="1"/>
    <col min="6152" max="6152" width="3.5" style="4" bestFit="1" customWidth="1"/>
    <col min="6153" max="6154" width="7.5" style="4" bestFit="1" customWidth="1"/>
    <col min="6155" max="6155" width="9.5" style="4" bestFit="1" customWidth="1"/>
    <col min="6156" max="6157" width="3.5" style="4" bestFit="1" customWidth="1"/>
    <col min="6158" max="6159" width="5.5" style="4" bestFit="1" customWidth="1"/>
    <col min="6160" max="6160" width="3.5" style="4" bestFit="1" customWidth="1"/>
    <col min="6161" max="6161" width="20.5" style="4" customWidth="1"/>
    <col min="6162" max="6162" width="14.75" style="4" customWidth="1"/>
    <col min="6163" max="6176" width="9" style="4" bestFit="1" customWidth="1"/>
    <col min="6177" max="6400" width="8.75" style="4"/>
    <col min="6401" max="6401" width="4.25" style="4" customWidth="1"/>
    <col min="6402" max="6402" width="11.625" style="4" customWidth="1"/>
    <col min="6403" max="6403" width="7.5" style="4" bestFit="1" customWidth="1"/>
    <col min="6404" max="6404" width="20.5" style="4" bestFit="1" customWidth="1"/>
    <col min="6405" max="6406" width="7.5" style="4" bestFit="1" customWidth="1"/>
    <col min="6407" max="6407" width="9.5" style="4" bestFit="1" customWidth="1"/>
    <col min="6408" max="6408" width="3.5" style="4" bestFit="1" customWidth="1"/>
    <col min="6409" max="6410" width="7.5" style="4" bestFit="1" customWidth="1"/>
    <col min="6411" max="6411" width="9.5" style="4" bestFit="1" customWidth="1"/>
    <col min="6412" max="6413" width="3.5" style="4" bestFit="1" customWidth="1"/>
    <col min="6414" max="6415" width="5.5" style="4" bestFit="1" customWidth="1"/>
    <col min="6416" max="6416" width="3.5" style="4" bestFit="1" customWidth="1"/>
    <col min="6417" max="6417" width="20.5" style="4" customWidth="1"/>
    <col min="6418" max="6418" width="14.75" style="4" customWidth="1"/>
    <col min="6419" max="6432" width="9" style="4" bestFit="1" customWidth="1"/>
    <col min="6433" max="6656" width="8.75" style="4"/>
    <col min="6657" max="6657" width="4.25" style="4" customWidth="1"/>
    <col min="6658" max="6658" width="11.625" style="4" customWidth="1"/>
    <col min="6659" max="6659" width="7.5" style="4" bestFit="1" customWidth="1"/>
    <col min="6660" max="6660" width="20.5" style="4" bestFit="1" customWidth="1"/>
    <col min="6661" max="6662" width="7.5" style="4" bestFit="1" customWidth="1"/>
    <col min="6663" max="6663" width="9.5" style="4" bestFit="1" customWidth="1"/>
    <col min="6664" max="6664" width="3.5" style="4" bestFit="1" customWidth="1"/>
    <col min="6665" max="6666" width="7.5" style="4" bestFit="1" customWidth="1"/>
    <col min="6667" max="6667" width="9.5" style="4" bestFit="1" customWidth="1"/>
    <col min="6668" max="6669" width="3.5" style="4" bestFit="1" customWidth="1"/>
    <col min="6670" max="6671" width="5.5" style="4" bestFit="1" customWidth="1"/>
    <col min="6672" max="6672" width="3.5" style="4" bestFit="1" customWidth="1"/>
    <col min="6673" max="6673" width="20.5" style="4" customWidth="1"/>
    <col min="6674" max="6674" width="14.75" style="4" customWidth="1"/>
    <col min="6675" max="6688" width="9" style="4" bestFit="1" customWidth="1"/>
    <col min="6689" max="6912" width="8.75" style="4"/>
    <col min="6913" max="6913" width="4.25" style="4" customWidth="1"/>
    <col min="6914" max="6914" width="11.625" style="4" customWidth="1"/>
    <col min="6915" max="6915" width="7.5" style="4" bestFit="1" customWidth="1"/>
    <col min="6916" max="6916" width="20.5" style="4" bestFit="1" customWidth="1"/>
    <col min="6917" max="6918" width="7.5" style="4" bestFit="1" customWidth="1"/>
    <col min="6919" max="6919" width="9.5" style="4" bestFit="1" customWidth="1"/>
    <col min="6920" max="6920" width="3.5" style="4" bestFit="1" customWidth="1"/>
    <col min="6921" max="6922" width="7.5" style="4" bestFit="1" customWidth="1"/>
    <col min="6923" max="6923" width="9.5" style="4" bestFit="1" customWidth="1"/>
    <col min="6924" max="6925" width="3.5" style="4" bestFit="1" customWidth="1"/>
    <col min="6926" max="6927" width="5.5" style="4" bestFit="1" customWidth="1"/>
    <col min="6928" max="6928" width="3.5" style="4" bestFit="1" customWidth="1"/>
    <col min="6929" max="6929" width="20.5" style="4" customWidth="1"/>
    <col min="6930" max="6930" width="14.75" style="4" customWidth="1"/>
    <col min="6931" max="6944" width="9" style="4" bestFit="1" customWidth="1"/>
    <col min="6945" max="7168" width="8.75" style="4"/>
    <col min="7169" max="7169" width="4.25" style="4" customWidth="1"/>
    <col min="7170" max="7170" width="11.625" style="4" customWidth="1"/>
    <col min="7171" max="7171" width="7.5" style="4" bestFit="1" customWidth="1"/>
    <col min="7172" max="7172" width="20.5" style="4" bestFit="1" customWidth="1"/>
    <col min="7173" max="7174" width="7.5" style="4" bestFit="1" customWidth="1"/>
    <col min="7175" max="7175" width="9.5" style="4" bestFit="1" customWidth="1"/>
    <col min="7176" max="7176" width="3.5" style="4" bestFit="1" customWidth="1"/>
    <col min="7177" max="7178" width="7.5" style="4" bestFit="1" customWidth="1"/>
    <col min="7179" max="7179" width="9.5" style="4" bestFit="1" customWidth="1"/>
    <col min="7180" max="7181" width="3.5" style="4" bestFit="1" customWidth="1"/>
    <col min="7182" max="7183" width="5.5" style="4" bestFit="1" customWidth="1"/>
    <col min="7184" max="7184" width="3.5" style="4" bestFit="1" customWidth="1"/>
    <col min="7185" max="7185" width="20.5" style="4" customWidth="1"/>
    <col min="7186" max="7186" width="14.75" style="4" customWidth="1"/>
    <col min="7187" max="7200" width="9" style="4" bestFit="1" customWidth="1"/>
    <col min="7201" max="7424" width="8.75" style="4"/>
    <col min="7425" max="7425" width="4.25" style="4" customWidth="1"/>
    <col min="7426" max="7426" width="11.625" style="4" customWidth="1"/>
    <col min="7427" max="7427" width="7.5" style="4" bestFit="1" customWidth="1"/>
    <col min="7428" max="7428" width="20.5" style="4" bestFit="1" customWidth="1"/>
    <col min="7429" max="7430" width="7.5" style="4" bestFit="1" customWidth="1"/>
    <col min="7431" max="7431" width="9.5" style="4" bestFit="1" customWidth="1"/>
    <col min="7432" max="7432" width="3.5" style="4" bestFit="1" customWidth="1"/>
    <col min="7433" max="7434" width="7.5" style="4" bestFit="1" customWidth="1"/>
    <col min="7435" max="7435" width="9.5" style="4" bestFit="1" customWidth="1"/>
    <col min="7436" max="7437" width="3.5" style="4" bestFit="1" customWidth="1"/>
    <col min="7438" max="7439" width="5.5" style="4" bestFit="1" customWidth="1"/>
    <col min="7440" max="7440" width="3.5" style="4" bestFit="1" customWidth="1"/>
    <col min="7441" max="7441" width="20.5" style="4" customWidth="1"/>
    <col min="7442" max="7442" width="14.75" style="4" customWidth="1"/>
    <col min="7443" max="7456" width="9" style="4" bestFit="1" customWidth="1"/>
    <col min="7457" max="7680" width="8.75" style="4"/>
    <col min="7681" max="7681" width="4.25" style="4" customWidth="1"/>
    <col min="7682" max="7682" width="11.625" style="4" customWidth="1"/>
    <col min="7683" max="7683" width="7.5" style="4" bestFit="1" customWidth="1"/>
    <col min="7684" max="7684" width="20.5" style="4" bestFit="1" customWidth="1"/>
    <col min="7685" max="7686" width="7.5" style="4" bestFit="1" customWidth="1"/>
    <col min="7687" max="7687" width="9.5" style="4" bestFit="1" customWidth="1"/>
    <col min="7688" max="7688" width="3.5" style="4" bestFit="1" customWidth="1"/>
    <col min="7689" max="7690" width="7.5" style="4" bestFit="1" customWidth="1"/>
    <col min="7691" max="7691" width="9.5" style="4" bestFit="1" customWidth="1"/>
    <col min="7692" max="7693" width="3.5" style="4" bestFit="1" customWidth="1"/>
    <col min="7694" max="7695" width="5.5" style="4" bestFit="1" customWidth="1"/>
    <col min="7696" max="7696" width="3.5" style="4" bestFit="1" customWidth="1"/>
    <col min="7697" max="7697" width="20.5" style="4" customWidth="1"/>
    <col min="7698" max="7698" width="14.75" style="4" customWidth="1"/>
    <col min="7699" max="7712" width="9" style="4" bestFit="1" customWidth="1"/>
    <col min="7713" max="7936" width="8.75" style="4"/>
    <col min="7937" max="7937" width="4.25" style="4" customWidth="1"/>
    <col min="7938" max="7938" width="11.625" style="4" customWidth="1"/>
    <col min="7939" max="7939" width="7.5" style="4" bestFit="1" customWidth="1"/>
    <col min="7940" max="7940" width="20.5" style="4" bestFit="1" customWidth="1"/>
    <col min="7941" max="7942" width="7.5" style="4" bestFit="1" customWidth="1"/>
    <col min="7943" max="7943" width="9.5" style="4" bestFit="1" customWidth="1"/>
    <col min="7944" max="7944" width="3.5" style="4" bestFit="1" customWidth="1"/>
    <col min="7945" max="7946" width="7.5" style="4" bestFit="1" customWidth="1"/>
    <col min="7947" max="7947" width="9.5" style="4" bestFit="1" customWidth="1"/>
    <col min="7948" max="7949" width="3.5" style="4" bestFit="1" customWidth="1"/>
    <col min="7950" max="7951" width="5.5" style="4" bestFit="1" customWidth="1"/>
    <col min="7952" max="7952" width="3.5" style="4" bestFit="1" customWidth="1"/>
    <col min="7953" max="7953" width="20.5" style="4" customWidth="1"/>
    <col min="7954" max="7954" width="14.75" style="4" customWidth="1"/>
    <col min="7955" max="7968" width="9" style="4" bestFit="1" customWidth="1"/>
    <col min="7969" max="8192" width="8.75" style="4"/>
    <col min="8193" max="8193" width="4.25" style="4" customWidth="1"/>
    <col min="8194" max="8194" width="11.625" style="4" customWidth="1"/>
    <col min="8195" max="8195" width="7.5" style="4" bestFit="1" customWidth="1"/>
    <col min="8196" max="8196" width="20.5" style="4" bestFit="1" customWidth="1"/>
    <col min="8197" max="8198" width="7.5" style="4" bestFit="1" customWidth="1"/>
    <col min="8199" max="8199" width="9.5" style="4" bestFit="1" customWidth="1"/>
    <col min="8200" max="8200" width="3.5" style="4" bestFit="1" customWidth="1"/>
    <col min="8201" max="8202" width="7.5" style="4" bestFit="1" customWidth="1"/>
    <col min="8203" max="8203" width="9.5" style="4" bestFit="1" customWidth="1"/>
    <col min="8204" max="8205" width="3.5" style="4" bestFit="1" customWidth="1"/>
    <col min="8206" max="8207" width="5.5" style="4" bestFit="1" customWidth="1"/>
    <col min="8208" max="8208" width="3.5" style="4" bestFit="1" customWidth="1"/>
    <col min="8209" max="8209" width="20.5" style="4" customWidth="1"/>
    <col min="8210" max="8210" width="14.75" style="4" customWidth="1"/>
    <col min="8211" max="8224" width="9" style="4" bestFit="1" customWidth="1"/>
    <col min="8225" max="8448" width="8.75" style="4"/>
    <col min="8449" max="8449" width="4.25" style="4" customWidth="1"/>
    <col min="8450" max="8450" width="11.625" style="4" customWidth="1"/>
    <col min="8451" max="8451" width="7.5" style="4" bestFit="1" customWidth="1"/>
    <col min="8452" max="8452" width="20.5" style="4" bestFit="1" customWidth="1"/>
    <col min="8453" max="8454" width="7.5" style="4" bestFit="1" customWidth="1"/>
    <col min="8455" max="8455" width="9.5" style="4" bestFit="1" customWidth="1"/>
    <col min="8456" max="8456" width="3.5" style="4" bestFit="1" customWidth="1"/>
    <col min="8457" max="8458" width="7.5" style="4" bestFit="1" customWidth="1"/>
    <col min="8459" max="8459" width="9.5" style="4" bestFit="1" customWidth="1"/>
    <col min="8460" max="8461" width="3.5" style="4" bestFit="1" customWidth="1"/>
    <col min="8462" max="8463" width="5.5" style="4" bestFit="1" customWidth="1"/>
    <col min="8464" max="8464" width="3.5" style="4" bestFit="1" customWidth="1"/>
    <col min="8465" max="8465" width="20.5" style="4" customWidth="1"/>
    <col min="8466" max="8466" width="14.75" style="4" customWidth="1"/>
    <col min="8467" max="8480" width="9" style="4" bestFit="1" customWidth="1"/>
    <col min="8481" max="8704" width="8.75" style="4"/>
    <col min="8705" max="8705" width="4.25" style="4" customWidth="1"/>
    <col min="8706" max="8706" width="11.625" style="4" customWidth="1"/>
    <col min="8707" max="8707" width="7.5" style="4" bestFit="1" customWidth="1"/>
    <col min="8708" max="8708" width="20.5" style="4" bestFit="1" customWidth="1"/>
    <col min="8709" max="8710" width="7.5" style="4" bestFit="1" customWidth="1"/>
    <col min="8711" max="8711" width="9.5" style="4" bestFit="1" customWidth="1"/>
    <col min="8712" max="8712" width="3.5" style="4" bestFit="1" customWidth="1"/>
    <col min="8713" max="8714" width="7.5" style="4" bestFit="1" customWidth="1"/>
    <col min="8715" max="8715" width="9.5" style="4" bestFit="1" customWidth="1"/>
    <col min="8716" max="8717" width="3.5" style="4" bestFit="1" customWidth="1"/>
    <col min="8718" max="8719" width="5.5" style="4" bestFit="1" customWidth="1"/>
    <col min="8720" max="8720" width="3.5" style="4" bestFit="1" customWidth="1"/>
    <col min="8721" max="8721" width="20.5" style="4" customWidth="1"/>
    <col min="8722" max="8722" width="14.75" style="4" customWidth="1"/>
    <col min="8723" max="8736" width="9" style="4" bestFit="1" customWidth="1"/>
    <col min="8737" max="8960" width="8.75" style="4"/>
    <col min="8961" max="8961" width="4.25" style="4" customWidth="1"/>
    <col min="8962" max="8962" width="11.625" style="4" customWidth="1"/>
    <col min="8963" max="8963" width="7.5" style="4" bestFit="1" customWidth="1"/>
    <col min="8964" max="8964" width="20.5" style="4" bestFit="1" customWidth="1"/>
    <col min="8965" max="8966" width="7.5" style="4" bestFit="1" customWidth="1"/>
    <col min="8967" max="8967" width="9.5" style="4" bestFit="1" customWidth="1"/>
    <col min="8968" max="8968" width="3.5" style="4" bestFit="1" customWidth="1"/>
    <col min="8969" max="8970" width="7.5" style="4" bestFit="1" customWidth="1"/>
    <col min="8971" max="8971" width="9.5" style="4" bestFit="1" customWidth="1"/>
    <col min="8972" max="8973" width="3.5" style="4" bestFit="1" customWidth="1"/>
    <col min="8974" max="8975" width="5.5" style="4" bestFit="1" customWidth="1"/>
    <col min="8976" max="8976" width="3.5" style="4" bestFit="1" customWidth="1"/>
    <col min="8977" max="8977" width="20.5" style="4" customWidth="1"/>
    <col min="8978" max="8978" width="14.75" style="4" customWidth="1"/>
    <col min="8979" max="8992" width="9" style="4" bestFit="1" customWidth="1"/>
    <col min="8993" max="9216" width="8.75" style="4"/>
    <col min="9217" max="9217" width="4.25" style="4" customWidth="1"/>
    <col min="9218" max="9218" width="11.625" style="4" customWidth="1"/>
    <col min="9219" max="9219" width="7.5" style="4" bestFit="1" customWidth="1"/>
    <col min="9220" max="9220" width="20.5" style="4" bestFit="1" customWidth="1"/>
    <col min="9221" max="9222" width="7.5" style="4" bestFit="1" customWidth="1"/>
    <col min="9223" max="9223" width="9.5" style="4" bestFit="1" customWidth="1"/>
    <col min="9224" max="9224" width="3.5" style="4" bestFit="1" customWidth="1"/>
    <col min="9225" max="9226" width="7.5" style="4" bestFit="1" customWidth="1"/>
    <col min="9227" max="9227" width="9.5" style="4" bestFit="1" customWidth="1"/>
    <col min="9228" max="9229" width="3.5" style="4" bestFit="1" customWidth="1"/>
    <col min="9230" max="9231" width="5.5" style="4" bestFit="1" customWidth="1"/>
    <col min="9232" max="9232" width="3.5" style="4" bestFit="1" customWidth="1"/>
    <col min="9233" max="9233" width="20.5" style="4" customWidth="1"/>
    <col min="9234" max="9234" width="14.75" style="4" customWidth="1"/>
    <col min="9235" max="9248" width="9" style="4" bestFit="1" customWidth="1"/>
    <col min="9249" max="9472" width="8.75" style="4"/>
    <col min="9473" max="9473" width="4.25" style="4" customWidth="1"/>
    <col min="9474" max="9474" width="11.625" style="4" customWidth="1"/>
    <col min="9475" max="9475" width="7.5" style="4" bestFit="1" customWidth="1"/>
    <col min="9476" max="9476" width="20.5" style="4" bestFit="1" customWidth="1"/>
    <col min="9477" max="9478" width="7.5" style="4" bestFit="1" customWidth="1"/>
    <col min="9479" max="9479" width="9.5" style="4" bestFit="1" customWidth="1"/>
    <col min="9480" max="9480" width="3.5" style="4" bestFit="1" customWidth="1"/>
    <col min="9481" max="9482" width="7.5" style="4" bestFit="1" customWidth="1"/>
    <col min="9483" max="9483" width="9.5" style="4" bestFit="1" customWidth="1"/>
    <col min="9484" max="9485" width="3.5" style="4" bestFit="1" customWidth="1"/>
    <col min="9486" max="9487" width="5.5" style="4" bestFit="1" customWidth="1"/>
    <col min="9488" max="9488" width="3.5" style="4" bestFit="1" customWidth="1"/>
    <col min="9489" max="9489" width="20.5" style="4" customWidth="1"/>
    <col min="9490" max="9490" width="14.75" style="4" customWidth="1"/>
    <col min="9491" max="9504" width="9" style="4" bestFit="1" customWidth="1"/>
    <col min="9505" max="9728" width="8.75" style="4"/>
    <col min="9729" max="9729" width="4.25" style="4" customWidth="1"/>
    <col min="9730" max="9730" width="11.625" style="4" customWidth="1"/>
    <col min="9731" max="9731" width="7.5" style="4" bestFit="1" customWidth="1"/>
    <col min="9732" max="9732" width="20.5" style="4" bestFit="1" customWidth="1"/>
    <col min="9733" max="9734" width="7.5" style="4" bestFit="1" customWidth="1"/>
    <col min="9735" max="9735" width="9.5" style="4" bestFit="1" customWidth="1"/>
    <col min="9736" max="9736" width="3.5" style="4" bestFit="1" customWidth="1"/>
    <col min="9737" max="9738" width="7.5" style="4" bestFit="1" customWidth="1"/>
    <col min="9739" max="9739" width="9.5" style="4" bestFit="1" customWidth="1"/>
    <col min="9740" max="9741" width="3.5" style="4" bestFit="1" customWidth="1"/>
    <col min="9742" max="9743" width="5.5" style="4" bestFit="1" customWidth="1"/>
    <col min="9744" max="9744" width="3.5" style="4" bestFit="1" customWidth="1"/>
    <col min="9745" max="9745" width="20.5" style="4" customWidth="1"/>
    <col min="9746" max="9746" width="14.75" style="4" customWidth="1"/>
    <col min="9747" max="9760" width="9" style="4" bestFit="1" customWidth="1"/>
    <col min="9761" max="9984" width="8.75" style="4"/>
    <col min="9985" max="9985" width="4.25" style="4" customWidth="1"/>
    <col min="9986" max="9986" width="11.625" style="4" customWidth="1"/>
    <col min="9987" max="9987" width="7.5" style="4" bestFit="1" customWidth="1"/>
    <col min="9988" max="9988" width="20.5" style="4" bestFit="1" customWidth="1"/>
    <col min="9989" max="9990" width="7.5" style="4" bestFit="1" customWidth="1"/>
    <col min="9991" max="9991" width="9.5" style="4" bestFit="1" customWidth="1"/>
    <col min="9992" max="9992" width="3.5" style="4" bestFit="1" customWidth="1"/>
    <col min="9993" max="9994" width="7.5" style="4" bestFit="1" customWidth="1"/>
    <col min="9995" max="9995" width="9.5" style="4" bestFit="1" customWidth="1"/>
    <col min="9996" max="9997" width="3.5" style="4" bestFit="1" customWidth="1"/>
    <col min="9998" max="9999" width="5.5" style="4" bestFit="1" customWidth="1"/>
    <col min="10000" max="10000" width="3.5" style="4" bestFit="1" customWidth="1"/>
    <col min="10001" max="10001" width="20.5" style="4" customWidth="1"/>
    <col min="10002" max="10002" width="14.75" style="4" customWidth="1"/>
    <col min="10003" max="10016" width="9" style="4" bestFit="1" customWidth="1"/>
    <col min="10017" max="10240" width="8.75" style="4"/>
    <col min="10241" max="10241" width="4.25" style="4" customWidth="1"/>
    <col min="10242" max="10242" width="11.625" style="4" customWidth="1"/>
    <col min="10243" max="10243" width="7.5" style="4" bestFit="1" customWidth="1"/>
    <col min="10244" max="10244" width="20.5" style="4" bestFit="1" customWidth="1"/>
    <col min="10245" max="10246" width="7.5" style="4" bestFit="1" customWidth="1"/>
    <col min="10247" max="10247" width="9.5" style="4" bestFit="1" customWidth="1"/>
    <col min="10248" max="10248" width="3.5" style="4" bestFit="1" customWidth="1"/>
    <col min="10249" max="10250" width="7.5" style="4" bestFit="1" customWidth="1"/>
    <col min="10251" max="10251" width="9.5" style="4" bestFit="1" customWidth="1"/>
    <col min="10252" max="10253" width="3.5" style="4" bestFit="1" customWidth="1"/>
    <col min="10254" max="10255" width="5.5" style="4" bestFit="1" customWidth="1"/>
    <col min="10256" max="10256" width="3.5" style="4" bestFit="1" customWidth="1"/>
    <col min="10257" max="10257" width="20.5" style="4" customWidth="1"/>
    <col min="10258" max="10258" width="14.75" style="4" customWidth="1"/>
    <col min="10259" max="10272" width="9" style="4" bestFit="1" customWidth="1"/>
    <col min="10273" max="10496" width="8.75" style="4"/>
    <col min="10497" max="10497" width="4.25" style="4" customWidth="1"/>
    <col min="10498" max="10498" width="11.625" style="4" customWidth="1"/>
    <col min="10499" max="10499" width="7.5" style="4" bestFit="1" customWidth="1"/>
    <col min="10500" max="10500" width="20.5" style="4" bestFit="1" customWidth="1"/>
    <col min="10501" max="10502" width="7.5" style="4" bestFit="1" customWidth="1"/>
    <col min="10503" max="10503" width="9.5" style="4" bestFit="1" customWidth="1"/>
    <col min="10504" max="10504" width="3.5" style="4" bestFit="1" customWidth="1"/>
    <col min="10505" max="10506" width="7.5" style="4" bestFit="1" customWidth="1"/>
    <col min="10507" max="10507" width="9.5" style="4" bestFit="1" customWidth="1"/>
    <col min="10508" max="10509" width="3.5" style="4" bestFit="1" customWidth="1"/>
    <col min="10510" max="10511" width="5.5" style="4" bestFit="1" customWidth="1"/>
    <col min="10512" max="10512" width="3.5" style="4" bestFit="1" customWidth="1"/>
    <col min="10513" max="10513" width="20.5" style="4" customWidth="1"/>
    <col min="10514" max="10514" width="14.75" style="4" customWidth="1"/>
    <col min="10515" max="10528" width="9" style="4" bestFit="1" customWidth="1"/>
    <col min="10529" max="10752" width="8.75" style="4"/>
    <col min="10753" max="10753" width="4.25" style="4" customWidth="1"/>
    <col min="10754" max="10754" width="11.625" style="4" customWidth="1"/>
    <col min="10755" max="10755" width="7.5" style="4" bestFit="1" customWidth="1"/>
    <col min="10756" max="10756" width="20.5" style="4" bestFit="1" customWidth="1"/>
    <col min="10757" max="10758" width="7.5" style="4" bestFit="1" customWidth="1"/>
    <col min="10759" max="10759" width="9.5" style="4" bestFit="1" customWidth="1"/>
    <col min="10760" max="10760" width="3.5" style="4" bestFit="1" customWidth="1"/>
    <col min="10761" max="10762" width="7.5" style="4" bestFit="1" customWidth="1"/>
    <col min="10763" max="10763" width="9.5" style="4" bestFit="1" customWidth="1"/>
    <col min="10764" max="10765" width="3.5" style="4" bestFit="1" customWidth="1"/>
    <col min="10766" max="10767" width="5.5" style="4" bestFit="1" customWidth="1"/>
    <col min="10768" max="10768" width="3.5" style="4" bestFit="1" customWidth="1"/>
    <col min="10769" max="10769" width="20.5" style="4" customWidth="1"/>
    <col min="10770" max="10770" width="14.75" style="4" customWidth="1"/>
    <col min="10771" max="10784" width="9" style="4" bestFit="1" customWidth="1"/>
    <col min="10785" max="11008" width="8.75" style="4"/>
    <col min="11009" max="11009" width="4.25" style="4" customWidth="1"/>
    <col min="11010" max="11010" width="11.625" style="4" customWidth="1"/>
    <col min="11011" max="11011" width="7.5" style="4" bestFit="1" customWidth="1"/>
    <col min="11012" max="11012" width="20.5" style="4" bestFit="1" customWidth="1"/>
    <col min="11013" max="11014" width="7.5" style="4" bestFit="1" customWidth="1"/>
    <col min="11015" max="11015" width="9.5" style="4" bestFit="1" customWidth="1"/>
    <col min="11016" max="11016" width="3.5" style="4" bestFit="1" customWidth="1"/>
    <col min="11017" max="11018" width="7.5" style="4" bestFit="1" customWidth="1"/>
    <col min="11019" max="11019" width="9.5" style="4" bestFit="1" customWidth="1"/>
    <col min="11020" max="11021" width="3.5" style="4" bestFit="1" customWidth="1"/>
    <col min="11022" max="11023" width="5.5" style="4" bestFit="1" customWidth="1"/>
    <col min="11024" max="11024" width="3.5" style="4" bestFit="1" customWidth="1"/>
    <col min="11025" max="11025" width="20.5" style="4" customWidth="1"/>
    <col min="11026" max="11026" width="14.75" style="4" customWidth="1"/>
    <col min="11027" max="11040" width="9" style="4" bestFit="1" customWidth="1"/>
    <col min="11041" max="11264" width="8.75" style="4"/>
    <col min="11265" max="11265" width="4.25" style="4" customWidth="1"/>
    <col min="11266" max="11266" width="11.625" style="4" customWidth="1"/>
    <col min="11267" max="11267" width="7.5" style="4" bestFit="1" customWidth="1"/>
    <col min="11268" max="11268" width="20.5" style="4" bestFit="1" customWidth="1"/>
    <col min="11269" max="11270" width="7.5" style="4" bestFit="1" customWidth="1"/>
    <col min="11271" max="11271" width="9.5" style="4" bestFit="1" customWidth="1"/>
    <col min="11272" max="11272" width="3.5" style="4" bestFit="1" customWidth="1"/>
    <col min="11273" max="11274" width="7.5" style="4" bestFit="1" customWidth="1"/>
    <col min="11275" max="11275" width="9.5" style="4" bestFit="1" customWidth="1"/>
    <col min="11276" max="11277" width="3.5" style="4" bestFit="1" customWidth="1"/>
    <col min="11278" max="11279" width="5.5" style="4" bestFit="1" customWidth="1"/>
    <col min="11280" max="11280" width="3.5" style="4" bestFit="1" customWidth="1"/>
    <col min="11281" max="11281" width="20.5" style="4" customWidth="1"/>
    <col min="11282" max="11282" width="14.75" style="4" customWidth="1"/>
    <col min="11283" max="11296" width="9" style="4" bestFit="1" customWidth="1"/>
    <col min="11297" max="11520" width="8.75" style="4"/>
    <col min="11521" max="11521" width="4.25" style="4" customWidth="1"/>
    <col min="11522" max="11522" width="11.625" style="4" customWidth="1"/>
    <col min="11523" max="11523" width="7.5" style="4" bestFit="1" customWidth="1"/>
    <col min="11524" max="11524" width="20.5" style="4" bestFit="1" customWidth="1"/>
    <col min="11525" max="11526" width="7.5" style="4" bestFit="1" customWidth="1"/>
    <col min="11527" max="11527" width="9.5" style="4" bestFit="1" customWidth="1"/>
    <col min="11528" max="11528" width="3.5" style="4" bestFit="1" customWidth="1"/>
    <col min="11529" max="11530" width="7.5" style="4" bestFit="1" customWidth="1"/>
    <col min="11531" max="11531" width="9.5" style="4" bestFit="1" customWidth="1"/>
    <col min="11532" max="11533" width="3.5" style="4" bestFit="1" customWidth="1"/>
    <col min="11534" max="11535" width="5.5" style="4" bestFit="1" customWidth="1"/>
    <col min="11536" max="11536" width="3.5" style="4" bestFit="1" customWidth="1"/>
    <col min="11537" max="11537" width="20.5" style="4" customWidth="1"/>
    <col min="11538" max="11538" width="14.75" style="4" customWidth="1"/>
    <col min="11539" max="11552" width="9" style="4" bestFit="1" customWidth="1"/>
    <col min="11553" max="11776" width="8.75" style="4"/>
    <col min="11777" max="11777" width="4.25" style="4" customWidth="1"/>
    <col min="11778" max="11778" width="11.625" style="4" customWidth="1"/>
    <col min="11779" max="11779" width="7.5" style="4" bestFit="1" customWidth="1"/>
    <col min="11780" max="11780" width="20.5" style="4" bestFit="1" customWidth="1"/>
    <col min="11781" max="11782" width="7.5" style="4" bestFit="1" customWidth="1"/>
    <col min="11783" max="11783" width="9.5" style="4" bestFit="1" customWidth="1"/>
    <col min="11784" max="11784" width="3.5" style="4" bestFit="1" customWidth="1"/>
    <col min="11785" max="11786" width="7.5" style="4" bestFit="1" customWidth="1"/>
    <col min="11787" max="11787" width="9.5" style="4" bestFit="1" customWidth="1"/>
    <col min="11788" max="11789" width="3.5" style="4" bestFit="1" customWidth="1"/>
    <col min="11790" max="11791" width="5.5" style="4" bestFit="1" customWidth="1"/>
    <col min="11792" max="11792" width="3.5" style="4" bestFit="1" customWidth="1"/>
    <col min="11793" max="11793" width="20.5" style="4" customWidth="1"/>
    <col min="11794" max="11794" width="14.75" style="4" customWidth="1"/>
    <col min="11795" max="11808" width="9" style="4" bestFit="1" customWidth="1"/>
    <col min="11809" max="12032" width="8.75" style="4"/>
    <col min="12033" max="12033" width="4.25" style="4" customWidth="1"/>
    <col min="12034" max="12034" width="11.625" style="4" customWidth="1"/>
    <col min="12035" max="12035" width="7.5" style="4" bestFit="1" customWidth="1"/>
    <col min="12036" max="12036" width="20.5" style="4" bestFit="1" customWidth="1"/>
    <col min="12037" max="12038" width="7.5" style="4" bestFit="1" customWidth="1"/>
    <col min="12039" max="12039" width="9.5" style="4" bestFit="1" customWidth="1"/>
    <col min="12040" max="12040" width="3.5" style="4" bestFit="1" customWidth="1"/>
    <col min="12041" max="12042" width="7.5" style="4" bestFit="1" customWidth="1"/>
    <col min="12043" max="12043" width="9.5" style="4" bestFit="1" customWidth="1"/>
    <col min="12044" max="12045" width="3.5" style="4" bestFit="1" customWidth="1"/>
    <col min="12046" max="12047" width="5.5" style="4" bestFit="1" customWidth="1"/>
    <col min="12048" max="12048" width="3.5" style="4" bestFit="1" customWidth="1"/>
    <col min="12049" max="12049" width="20.5" style="4" customWidth="1"/>
    <col min="12050" max="12050" width="14.75" style="4" customWidth="1"/>
    <col min="12051" max="12064" width="9" style="4" bestFit="1" customWidth="1"/>
    <col min="12065" max="12288" width="8.75" style="4"/>
    <col min="12289" max="12289" width="4.25" style="4" customWidth="1"/>
    <col min="12290" max="12290" width="11.625" style="4" customWidth="1"/>
    <col min="12291" max="12291" width="7.5" style="4" bestFit="1" customWidth="1"/>
    <col min="12292" max="12292" width="20.5" style="4" bestFit="1" customWidth="1"/>
    <col min="12293" max="12294" width="7.5" style="4" bestFit="1" customWidth="1"/>
    <col min="12295" max="12295" width="9.5" style="4" bestFit="1" customWidth="1"/>
    <col min="12296" max="12296" width="3.5" style="4" bestFit="1" customWidth="1"/>
    <col min="12297" max="12298" width="7.5" style="4" bestFit="1" customWidth="1"/>
    <col min="12299" max="12299" width="9.5" style="4" bestFit="1" customWidth="1"/>
    <col min="12300" max="12301" width="3.5" style="4" bestFit="1" customWidth="1"/>
    <col min="12302" max="12303" width="5.5" style="4" bestFit="1" customWidth="1"/>
    <col min="12304" max="12304" width="3.5" style="4" bestFit="1" customWidth="1"/>
    <col min="12305" max="12305" width="20.5" style="4" customWidth="1"/>
    <col min="12306" max="12306" width="14.75" style="4" customWidth="1"/>
    <col min="12307" max="12320" width="9" style="4" bestFit="1" customWidth="1"/>
    <col min="12321" max="12544" width="8.75" style="4"/>
    <col min="12545" max="12545" width="4.25" style="4" customWidth="1"/>
    <col min="12546" max="12546" width="11.625" style="4" customWidth="1"/>
    <col min="12547" max="12547" width="7.5" style="4" bestFit="1" customWidth="1"/>
    <col min="12548" max="12548" width="20.5" style="4" bestFit="1" customWidth="1"/>
    <col min="12549" max="12550" width="7.5" style="4" bestFit="1" customWidth="1"/>
    <col min="12551" max="12551" width="9.5" style="4" bestFit="1" customWidth="1"/>
    <col min="12552" max="12552" width="3.5" style="4" bestFit="1" customWidth="1"/>
    <col min="12553" max="12554" width="7.5" style="4" bestFit="1" customWidth="1"/>
    <col min="12555" max="12555" width="9.5" style="4" bestFit="1" customWidth="1"/>
    <col min="12556" max="12557" width="3.5" style="4" bestFit="1" customWidth="1"/>
    <col min="12558" max="12559" width="5.5" style="4" bestFit="1" customWidth="1"/>
    <col min="12560" max="12560" width="3.5" style="4" bestFit="1" customWidth="1"/>
    <col min="12561" max="12561" width="20.5" style="4" customWidth="1"/>
    <col min="12562" max="12562" width="14.75" style="4" customWidth="1"/>
    <col min="12563" max="12576" width="9" style="4" bestFit="1" customWidth="1"/>
    <col min="12577" max="12800" width="8.75" style="4"/>
    <col min="12801" max="12801" width="4.25" style="4" customWidth="1"/>
    <col min="12802" max="12802" width="11.625" style="4" customWidth="1"/>
    <col min="12803" max="12803" width="7.5" style="4" bestFit="1" customWidth="1"/>
    <col min="12804" max="12804" width="20.5" style="4" bestFit="1" customWidth="1"/>
    <col min="12805" max="12806" width="7.5" style="4" bestFit="1" customWidth="1"/>
    <col min="12807" max="12807" width="9.5" style="4" bestFit="1" customWidth="1"/>
    <col min="12808" max="12808" width="3.5" style="4" bestFit="1" customWidth="1"/>
    <col min="12809" max="12810" width="7.5" style="4" bestFit="1" customWidth="1"/>
    <col min="12811" max="12811" width="9.5" style="4" bestFit="1" customWidth="1"/>
    <col min="12812" max="12813" width="3.5" style="4" bestFit="1" customWidth="1"/>
    <col min="12814" max="12815" width="5.5" style="4" bestFit="1" customWidth="1"/>
    <col min="12816" max="12816" width="3.5" style="4" bestFit="1" customWidth="1"/>
    <col min="12817" max="12817" width="20.5" style="4" customWidth="1"/>
    <col min="12818" max="12818" width="14.75" style="4" customWidth="1"/>
    <col min="12819" max="12832" width="9" style="4" bestFit="1" customWidth="1"/>
    <col min="12833" max="13056" width="8.75" style="4"/>
    <col min="13057" max="13057" width="4.25" style="4" customWidth="1"/>
    <col min="13058" max="13058" width="11.625" style="4" customWidth="1"/>
    <col min="13059" max="13059" width="7.5" style="4" bestFit="1" customWidth="1"/>
    <col min="13060" max="13060" width="20.5" style="4" bestFit="1" customWidth="1"/>
    <col min="13061" max="13062" width="7.5" style="4" bestFit="1" customWidth="1"/>
    <col min="13063" max="13063" width="9.5" style="4" bestFit="1" customWidth="1"/>
    <col min="13064" max="13064" width="3.5" style="4" bestFit="1" customWidth="1"/>
    <col min="13065" max="13066" width="7.5" style="4" bestFit="1" customWidth="1"/>
    <col min="13067" max="13067" width="9.5" style="4" bestFit="1" customWidth="1"/>
    <col min="13068" max="13069" width="3.5" style="4" bestFit="1" customWidth="1"/>
    <col min="13070" max="13071" width="5.5" style="4" bestFit="1" customWidth="1"/>
    <col min="13072" max="13072" width="3.5" style="4" bestFit="1" customWidth="1"/>
    <col min="13073" max="13073" width="20.5" style="4" customWidth="1"/>
    <col min="13074" max="13074" width="14.75" style="4" customWidth="1"/>
    <col min="13075" max="13088" width="9" style="4" bestFit="1" customWidth="1"/>
    <col min="13089" max="13312" width="8.75" style="4"/>
    <col min="13313" max="13313" width="4.25" style="4" customWidth="1"/>
    <col min="13314" max="13314" width="11.625" style="4" customWidth="1"/>
    <col min="13315" max="13315" width="7.5" style="4" bestFit="1" customWidth="1"/>
    <col min="13316" max="13316" width="20.5" style="4" bestFit="1" customWidth="1"/>
    <col min="13317" max="13318" width="7.5" style="4" bestFit="1" customWidth="1"/>
    <col min="13319" max="13319" width="9.5" style="4" bestFit="1" customWidth="1"/>
    <col min="13320" max="13320" width="3.5" style="4" bestFit="1" customWidth="1"/>
    <col min="13321" max="13322" width="7.5" style="4" bestFit="1" customWidth="1"/>
    <col min="13323" max="13323" width="9.5" style="4" bestFit="1" customWidth="1"/>
    <col min="13324" max="13325" width="3.5" style="4" bestFit="1" customWidth="1"/>
    <col min="13326" max="13327" width="5.5" style="4" bestFit="1" customWidth="1"/>
    <col min="13328" max="13328" width="3.5" style="4" bestFit="1" customWidth="1"/>
    <col min="13329" max="13329" width="20.5" style="4" customWidth="1"/>
    <col min="13330" max="13330" width="14.75" style="4" customWidth="1"/>
    <col min="13331" max="13344" width="9" style="4" bestFit="1" customWidth="1"/>
    <col min="13345" max="13568" width="8.75" style="4"/>
    <col min="13569" max="13569" width="4.25" style="4" customWidth="1"/>
    <col min="13570" max="13570" width="11.625" style="4" customWidth="1"/>
    <col min="13571" max="13571" width="7.5" style="4" bestFit="1" customWidth="1"/>
    <col min="13572" max="13572" width="20.5" style="4" bestFit="1" customWidth="1"/>
    <col min="13573" max="13574" width="7.5" style="4" bestFit="1" customWidth="1"/>
    <col min="13575" max="13575" width="9.5" style="4" bestFit="1" customWidth="1"/>
    <col min="13576" max="13576" width="3.5" style="4" bestFit="1" customWidth="1"/>
    <col min="13577" max="13578" width="7.5" style="4" bestFit="1" customWidth="1"/>
    <col min="13579" max="13579" width="9.5" style="4" bestFit="1" customWidth="1"/>
    <col min="13580" max="13581" width="3.5" style="4" bestFit="1" customWidth="1"/>
    <col min="13582" max="13583" width="5.5" style="4" bestFit="1" customWidth="1"/>
    <col min="13584" max="13584" width="3.5" style="4" bestFit="1" customWidth="1"/>
    <col min="13585" max="13585" width="20.5" style="4" customWidth="1"/>
    <col min="13586" max="13586" width="14.75" style="4" customWidth="1"/>
    <col min="13587" max="13600" width="9" style="4" bestFit="1" customWidth="1"/>
    <col min="13601" max="13824" width="8.75" style="4"/>
    <col min="13825" max="13825" width="4.25" style="4" customWidth="1"/>
    <col min="13826" max="13826" width="11.625" style="4" customWidth="1"/>
    <col min="13827" max="13827" width="7.5" style="4" bestFit="1" customWidth="1"/>
    <col min="13828" max="13828" width="20.5" style="4" bestFit="1" customWidth="1"/>
    <col min="13829" max="13830" width="7.5" style="4" bestFit="1" customWidth="1"/>
    <col min="13831" max="13831" width="9.5" style="4" bestFit="1" customWidth="1"/>
    <col min="13832" max="13832" width="3.5" style="4" bestFit="1" customWidth="1"/>
    <col min="13833" max="13834" width="7.5" style="4" bestFit="1" customWidth="1"/>
    <col min="13835" max="13835" width="9.5" style="4" bestFit="1" customWidth="1"/>
    <col min="13836" max="13837" width="3.5" style="4" bestFit="1" customWidth="1"/>
    <col min="13838" max="13839" width="5.5" style="4" bestFit="1" customWidth="1"/>
    <col min="13840" max="13840" width="3.5" style="4" bestFit="1" customWidth="1"/>
    <col min="13841" max="13841" width="20.5" style="4" customWidth="1"/>
    <col min="13842" max="13842" width="14.75" style="4" customWidth="1"/>
    <col min="13843" max="13856" width="9" style="4" bestFit="1" customWidth="1"/>
    <col min="13857" max="14080" width="8.75" style="4"/>
    <col min="14081" max="14081" width="4.25" style="4" customWidth="1"/>
    <col min="14082" max="14082" width="11.625" style="4" customWidth="1"/>
    <col min="14083" max="14083" width="7.5" style="4" bestFit="1" customWidth="1"/>
    <col min="14084" max="14084" width="20.5" style="4" bestFit="1" customWidth="1"/>
    <col min="14085" max="14086" width="7.5" style="4" bestFit="1" customWidth="1"/>
    <col min="14087" max="14087" width="9.5" style="4" bestFit="1" customWidth="1"/>
    <col min="14088" max="14088" width="3.5" style="4" bestFit="1" customWidth="1"/>
    <col min="14089" max="14090" width="7.5" style="4" bestFit="1" customWidth="1"/>
    <col min="14091" max="14091" width="9.5" style="4" bestFit="1" customWidth="1"/>
    <col min="14092" max="14093" width="3.5" style="4" bestFit="1" customWidth="1"/>
    <col min="14094" max="14095" width="5.5" style="4" bestFit="1" customWidth="1"/>
    <col min="14096" max="14096" width="3.5" style="4" bestFit="1" customWidth="1"/>
    <col min="14097" max="14097" width="20.5" style="4" customWidth="1"/>
    <col min="14098" max="14098" width="14.75" style="4" customWidth="1"/>
    <col min="14099" max="14112" width="9" style="4" bestFit="1" customWidth="1"/>
    <col min="14113" max="14336" width="8.75" style="4"/>
    <col min="14337" max="14337" width="4.25" style="4" customWidth="1"/>
    <col min="14338" max="14338" width="11.625" style="4" customWidth="1"/>
    <col min="14339" max="14339" width="7.5" style="4" bestFit="1" customWidth="1"/>
    <col min="14340" max="14340" width="20.5" style="4" bestFit="1" customWidth="1"/>
    <col min="14341" max="14342" width="7.5" style="4" bestFit="1" customWidth="1"/>
    <col min="14343" max="14343" width="9.5" style="4" bestFit="1" customWidth="1"/>
    <col min="14344" max="14344" width="3.5" style="4" bestFit="1" customWidth="1"/>
    <col min="14345" max="14346" width="7.5" style="4" bestFit="1" customWidth="1"/>
    <col min="14347" max="14347" width="9.5" style="4" bestFit="1" customWidth="1"/>
    <col min="14348" max="14349" width="3.5" style="4" bestFit="1" customWidth="1"/>
    <col min="14350" max="14351" width="5.5" style="4" bestFit="1" customWidth="1"/>
    <col min="14352" max="14352" width="3.5" style="4" bestFit="1" customWidth="1"/>
    <col min="14353" max="14353" width="20.5" style="4" customWidth="1"/>
    <col min="14354" max="14354" width="14.75" style="4" customWidth="1"/>
    <col min="14355" max="14368" width="9" style="4" bestFit="1" customWidth="1"/>
    <col min="14369" max="14592" width="8.75" style="4"/>
    <col min="14593" max="14593" width="4.25" style="4" customWidth="1"/>
    <col min="14594" max="14594" width="11.625" style="4" customWidth="1"/>
    <col min="14595" max="14595" width="7.5" style="4" bestFit="1" customWidth="1"/>
    <col min="14596" max="14596" width="20.5" style="4" bestFit="1" customWidth="1"/>
    <col min="14597" max="14598" width="7.5" style="4" bestFit="1" customWidth="1"/>
    <col min="14599" max="14599" width="9.5" style="4" bestFit="1" customWidth="1"/>
    <col min="14600" max="14600" width="3.5" style="4" bestFit="1" customWidth="1"/>
    <col min="14601" max="14602" width="7.5" style="4" bestFit="1" customWidth="1"/>
    <col min="14603" max="14603" width="9.5" style="4" bestFit="1" customWidth="1"/>
    <col min="14604" max="14605" width="3.5" style="4" bestFit="1" customWidth="1"/>
    <col min="14606" max="14607" width="5.5" style="4" bestFit="1" customWidth="1"/>
    <col min="14608" max="14608" width="3.5" style="4" bestFit="1" customWidth="1"/>
    <col min="14609" max="14609" width="20.5" style="4" customWidth="1"/>
    <col min="14610" max="14610" width="14.75" style="4" customWidth="1"/>
    <col min="14611" max="14624" width="9" style="4" bestFit="1" customWidth="1"/>
    <col min="14625" max="14848" width="8.75" style="4"/>
    <col min="14849" max="14849" width="4.25" style="4" customWidth="1"/>
    <col min="14850" max="14850" width="11.625" style="4" customWidth="1"/>
    <col min="14851" max="14851" width="7.5" style="4" bestFit="1" customWidth="1"/>
    <col min="14852" max="14852" width="20.5" style="4" bestFit="1" customWidth="1"/>
    <col min="14853" max="14854" width="7.5" style="4" bestFit="1" customWidth="1"/>
    <col min="14855" max="14855" width="9.5" style="4" bestFit="1" customWidth="1"/>
    <col min="14856" max="14856" width="3.5" style="4" bestFit="1" customWidth="1"/>
    <col min="14857" max="14858" width="7.5" style="4" bestFit="1" customWidth="1"/>
    <col min="14859" max="14859" width="9.5" style="4" bestFit="1" customWidth="1"/>
    <col min="14860" max="14861" width="3.5" style="4" bestFit="1" customWidth="1"/>
    <col min="14862" max="14863" width="5.5" style="4" bestFit="1" customWidth="1"/>
    <col min="14864" max="14864" width="3.5" style="4" bestFit="1" customWidth="1"/>
    <col min="14865" max="14865" width="20.5" style="4" customWidth="1"/>
    <col min="14866" max="14866" width="14.75" style="4" customWidth="1"/>
    <col min="14867" max="14880" width="9" style="4" bestFit="1" customWidth="1"/>
    <col min="14881" max="15104" width="8.75" style="4"/>
    <col min="15105" max="15105" width="4.25" style="4" customWidth="1"/>
    <col min="15106" max="15106" width="11.625" style="4" customWidth="1"/>
    <col min="15107" max="15107" width="7.5" style="4" bestFit="1" customWidth="1"/>
    <col min="15108" max="15108" width="20.5" style="4" bestFit="1" customWidth="1"/>
    <col min="15109" max="15110" width="7.5" style="4" bestFit="1" customWidth="1"/>
    <col min="15111" max="15111" width="9.5" style="4" bestFit="1" customWidth="1"/>
    <col min="15112" max="15112" width="3.5" style="4" bestFit="1" customWidth="1"/>
    <col min="15113" max="15114" width="7.5" style="4" bestFit="1" customWidth="1"/>
    <col min="15115" max="15115" width="9.5" style="4" bestFit="1" customWidth="1"/>
    <col min="15116" max="15117" width="3.5" style="4" bestFit="1" customWidth="1"/>
    <col min="15118" max="15119" width="5.5" style="4" bestFit="1" customWidth="1"/>
    <col min="15120" max="15120" width="3.5" style="4" bestFit="1" customWidth="1"/>
    <col min="15121" max="15121" width="20.5" style="4" customWidth="1"/>
    <col min="15122" max="15122" width="14.75" style="4" customWidth="1"/>
    <col min="15123" max="15136" width="9" style="4" bestFit="1" customWidth="1"/>
    <col min="15137" max="15360" width="8.75" style="4"/>
    <col min="15361" max="15361" width="4.25" style="4" customWidth="1"/>
    <col min="15362" max="15362" width="11.625" style="4" customWidth="1"/>
    <col min="15363" max="15363" width="7.5" style="4" bestFit="1" customWidth="1"/>
    <col min="15364" max="15364" width="20.5" style="4" bestFit="1" customWidth="1"/>
    <col min="15365" max="15366" width="7.5" style="4" bestFit="1" customWidth="1"/>
    <col min="15367" max="15367" width="9.5" style="4" bestFit="1" customWidth="1"/>
    <col min="15368" max="15368" width="3.5" style="4" bestFit="1" customWidth="1"/>
    <col min="15369" max="15370" width="7.5" style="4" bestFit="1" customWidth="1"/>
    <col min="15371" max="15371" width="9.5" style="4" bestFit="1" customWidth="1"/>
    <col min="15372" max="15373" width="3.5" style="4" bestFit="1" customWidth="1"/>
    <col min="15374" max="15375" width="5.5" style="4" bestFit="1" customWidth="1"/>
    <col min="15376" max="15376" width="3.5" style="4" bestFit="1" customWidth="1"/>
    <col min="15377" max="15377" width="20.5" style="4" customWidth="1"/>
    <col min="15378" max="15378" width="14.75" style="4" customWidth="1"/>
    <col min="15379" max="15392" width="9" style="4" bestFit="1" customWidth="1"/>
    <col min="15393" max="15616" width="8.75" style="4"/>
    <col min="15617" max="15617" width="4.25" style="4" customWidth="1"/>
    <col min="15618" max="15618" width="11.625" style="4" customWidth="1"/>
    <col min="15619" max="15619" width="7.5" style="4" bestFit="1" customWidth="1"/>
    <col min="15620" max="15620" width="20.5" style="4" bestFit="1" customWidth="1"/>
    <col min="15621" max="15622" width="7.5" style="4" bestFit="1" customWidth="1"/>
    <col min="15623" max="15623" width="9.5" style="4" bestFit="1" customWidth="1"/>
    <col min="15624" max="15624" width="3.5" style="4" bestFit="1" customWidth="1"/>
    <col min="15625" max="15626" width="7.5" style="4" bestFit="1" customWidth="1"/>
    <col min="15627" max="15627" width="9.5" style="4" bestFit="1" customWidth="1"/>
    <col min="15628" max="15629" width="3.5" style="4" bestFit="1" customWidth="1"/>
    <col min="15630" max="15631" width="5.5" style="4" bestFit="1" customWidth="1"/>
    <col min="15632" max="15632" width="3.5" style="4" bestFit="1" customWidth="1"/>
    <col min="15633" max="15633" width="20.5" style="4" customWidth="1"/>
    <col min="15634" max="15634" width="14.75" style="4" customWidth="1"/>
    <col min="15635" max="15648" width="9" style="4" bestFit="1" customWidth="1"/>
    <col min="15649" max="15872" width="8.75" style="4"/>
    <col min="15873" max="15873" width="4.25" style="4" customWidth="1"/>
    <col min="15874" max="15874" width="11.625" style="4" customWidth="1"/>
    <col min="15875" max="15875" width="7.5" style="4" bestFit="1" customWidth="1"/>
    <col min="15876" max="15876" width="20.5" style="4" bestFit="1" customWidth="1"/>
    <col min="15877" max="15878" width="7.5" style="4" bestFit="1" customWidth="1"/>
    <col min="15879" max="15879" width="9.5" style="4" bestFit="1" customWidth="1"/>
    <col min="15880" max="15880" width="3.5" style="4" bestFit="1" customWidth="1"/>
    <col min="15881" max="15882" width="7.5" style="4" bestFit="1" customWidth="1"/>
    <col min="15883" max="15883" width="9.5" style="4" bestFit="1" customWidth="1"/>
    <col min="15884" max="15885" width="3.5" style="4" bestFit="1" customWidth="1"/>
    <col min="15886" max="15887" width="5.5" style="4" bestFit="1" customWidth="1"/>
    <col min="15888" max="15888" width="3.5" style="4" bestFit="1" customWidth="1"/>
    <col min="15889" max="15889" width="20.5" style="4" customWidth="1"/>
    <col min="15890" max="15890" width="14.75" style="4" customWidth="1"/>
    <col min="15891" max="15904" width="9" style="4" bestFit="1" customWidth="1"/>
    <col min="15905" max="16128" width="8.75" style="4"/>
    <col min="16129" max="16129" width="4.25" style="4" customWidth="1"/>
    <col min="16130" max="16130" width="11.625" style="4" customWidth="1"/>
    <col min="16131" max="16131" width="7.5" style="4" bestFit="1" customWidth="1"/>
    <col min="16132" max="16132" width="20.5" style="4" bestFit="1" customWidth="1"/>
    <col min="16133" max="16134" width="7.5" style="4" bestFit="1" customWidth="1"/>
    <col min="16135" max="16135" width="9.5" style="4" bestFit="1" customWidth="1"/>
    <col min="16136" max="16136" width="3.5" style="4" bestFit="1" customWidth="1"/>
    <col min="16137" max="16138" width="7.5" style="4" bestFit="1" customWidth="1"/>
    <col min="16139" max="16139" width="9.5" style="4" bestFit="1" customWidth="1"/>
    <col min="16140" max="16141" width="3.5" style="4" bestFit="1" customWidth="1"/>
    <col min="16142" max="16143" width="5.5" style="4" bestFit="1" customWidth="1"/>
    <col min="16144" max="16144" width="3.5" style="4" bestFit="1" customWidth="1"/>
    <col min="16145" max="16145" width="20.5" style="4" customWidth="1"/>
    <col min="16146" max="16146" width="14.75" style="4" customWidth="1"/>
    <col min="16147" max="16160" width="9" style="4" bestFit="1" customWidth="1"/>
    <col min="16161" max="16384" width="8.75" style="4"/>
  </cols>
  <sheetData>
    <row r="1" spans="1:18" ht="18.75" x14ac:dyDescent="0.2">
      <c r="A1" s="77" t="s">
        <v>0</v>
      </c>
      <c r="B1" s="77"/>
      <c r="C1" s="77"/>
      <c r="D1" s="77"/>
      <c r="E1" s="78"/>
      <c r="F1" s="78"/>
      <c r="G1" s="78"/>
      <c r="H1" s="78"/>
      <c r="I1" s="2"/>
      <c r="J1" s="2"/>
    </row>
    <row r="2" spans="1:18" ht="49.5" customHeight="1" x14ac:dyDescent="0.2">
      <c r="A2" s="79" t="s">
        <v>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2.5" customHeight="1" x14ac:dyDescent="0.2">
      <c r="A3" s="80" t="s">
        <v>393</v>
      </c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1"/>
      <c r="R3" s="81"/>
    </row>
    <row r="4" spans="1:18" ht="15.75" x14ac:dyDescent="0.2">
      <c r="A4" s="83" t="s">
        <v>109</v>
      </c>
      <c r="B4" s="83" t="s">
        <v>94</v>
      </c>
      <c r="C4" s="85" t="s">
        <v>110</v>
      </c>
      <c r="D4" s="83" t="s">
        <v>95</v>
      </c>
      <c r="E4" s="84" t="s">
        <v>111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 t="s">
        <v>112</v>
      </c>
      <c r="R4" s="83" t="s">
        <v>96</v>
      </c>
    </row>
    <row r="5" spans="1:18" ht="15.75" x14ac:dyDescent="0.2">
      <c r="A5" s="84"/>
      <c r="B5" s="84"/>
      <c r="C5" s="86"/>
      <c r="D5" s="84"/>
      <c r="E5" s="83" t="s">
        <v>113</v>
      </c>
      <c r="F5" s="83"/>
      <c r="G5" s="83"/>
      <c r="H5" s="83"/>
      <c r="I5" s="89" t="s">
        <v>114</v>
      </c>
      <c r="J5" s="89"/>
      <c r="K5" s="89"/>
      <c r="L5" s="89"/>
      <c r="M5" s="83" t="s">
        <v>115</v>
      </c>
      <c r="N5" s="83"/>
      <c r="O5" s="83"/>
      <c r="P5" s="83"/>
      <c r="Q5" s="88"/>
      <c r="R5" s="84"/>
    </row>
    <row r="6" spans="1:18" ht="28.5" x14ac:dyDescent="0.2">
      <c r="A6" s="84"/>
      <c r="B6" s="84"/>
      <c r="C6" s="86"/>
      <c r="D6" s="84"/>
      <c r="E6" s="30" t="s">
        <v>97</v>
      </c>
      <c r="F6" s="30" t="s">
        <v>98</v>
      </c>
      <c r="G6" s="30" t="s">
        <v>99</v>
      </c>
      <c r="H6" s="30" t="s">
        <v>100</v>
      </c>
      <c r="I6" s="30" t="s">
        <v>97</v>
      </c>
      <c r="J6" s="30" t="s">
        <v>98</v>
      </c>
      <c r="K6" s="30" t="s">
        <v>101</v>
      </c>
      <c r="L6" s="33" t="s">
        <v>102</v>
      </c>
      <c r="M6" s="33" t="s">
        <v>97</v>
      </c>
      <c r="N6" s="33" t="s">
        <v>98</v>
      </c>
      <c r="O6" s="33" t="s">
        <v>103</v>
      </c>
      <c r="P6" s="34" t="s">
        <v>104</v>
      </c>
      <c r="Q6" s="88"/>
      <c r="R6" s="84"/>
    </row>
    <row r="7" spans="1:18" ht="18" customHeight="1" x14ac:dyDescent="0.2">
      <c r="A7" s="22">
        <v>1</v>
      </c>
      <c r="B7" s="22">
        <v>2040324107</v>
      </c>
      <c r="C7" s="22" t="s">
        <v>240</v>
      </c>
      <c r="D7" s="22" t="s">
        <v>241</v>
      </c>
      <c r="E7" s="22">
        <v>84.5</v>
      </c>
      <c r="F7" s="45">
        <v>15</v>
      </c>
      <c r="G7" s="45">
        <v>99.5</v>
      </c>
      <c r="H7" s="30">
        <v>1</v>
      </c>
      <c r="I7" s="45">
        <v>95.02658830114747</v>
      </c>
      <c r="J7" s="45">
        <v>2.23</v>
      </c>
      <c r="K7" s="45">
        <v>97.26</v>
      </c>
      <c r="L7" s="30">
        <v>1</v>
      </c>
      <c r="M7" s="30">
        <v>70</v>
      </c>
      <c r="N7" s="30">
        <v>22.5</v>
      </c>
      <c r="O7" s="30">
        <v>92.5</v>
      </c>
      <c r="P7" s="30">
        <v>2</v>
      </c>
      <c r="Q7" s="51">
        <v>97.07</v>
      </c>
      <c r="R7" s="22">
        <v>1</v>
      </c>
    </row>
    <row r="8" spans="1:18" ht="18" customHeight="1" x14ac:dyDescent="0.2">
      <c r="A8" s="22">
        <v>2</v>
      </c>
      <c r="B8" s="22">
        <v>2040323124</v>
      </c>
      <c r="C8" s="22" t="s">
        <v>242</v>
      </c>
      <c r="D8" s="22" t="s">
        <v>243</v>
      </c>
      <c r="E8" s="22">
        <v>82.5</v>
      </c>
      <c r="F8" s="45">
        <v>9.67741935483871</v>
      </c>
      <c r="G8" s="45">
        <v>92.177419354838705</v>
      </c>
      <c r="H8" s="30">
        <v>2</v>
      </c>
      <c r="I8" s="45">
        <v>89.602574867058379</v>
      </c>
      <c r="J8" s="45">
        <v>2.6595744680851063</v>
      </c>
      <c r="K8" s="45">
        <v>92.262149335143505</v>
      </c>
      <c r="L8" s="30">
        <v>3</v>
      </c>
      <c r="M8" s="30">
        <v>70</v>
      </c>
      <c r="N8" s="30">
        <v>30</v>
      </c>
      <c r="O8" s="30">
        <v>100</v>
      </c>
      <c r="P8" s="30">
        <v>1</v>
      </c>
      <c r="Q8" s="51">
        <v>93.01051540753771</v>
      </c>
      <c r="R8" s="22">
        <v>2</v>
      </c>
    </row>
    <row r="9" spans="1:18" ht="18" customHeight="1" x14ac:dyDescent="0.2">
      <c r="A9" s="22">
        <v>3</v>
      </c>
      <c r="B9" s="22">
        <v>2040323105</v>
      </c>
      <c r="C9" s="22" t="s">
        <v>244</v>
      </c>
      <c r="D9" s="22" t="s">
        <v>243</v>
      </c>
      <c r="E9" s="22">
        <v>82.5</v>
      </c>
      <c r="F9" s="45">
        <v>9.112903225806452</v>
      </c>
      <c r="G9" s="45">
        <v>91.612903225806448</v>
      </c>
      <c r="H9" s="30">
        <v>3</v>
      </c>
      <c r="I9" s="45">
        <v>92.084149640824734</v>
      </c>
      <c r="J9" s="45">
        <v>1.17</v>
      </c>
      <c r="K9" s="45">
        <v>93.25</v>
      </c>
      <c r="L9" s="30">
        <v>2</v>
      </c>
      <c r="M9" s="30">
        <v>70</v>
      </c>
      <c r="N9" s="30">
        <v>15</v>
      </c>
      <c r="O9" s="30">
        <v>85</v>
      </c>
      <c r="P9" s="30">
        <v>2</v>
      </c>
      <c r="Q9" s="51">
        <v>91.94</v>
      </c>
      <c r="R9" s="22">
        <v>3</v>
      </c>
    </row>
    <row r="10" spans="1:18" ht="18" customHeight="1" x14ac:dyDescent="0.2">
      <c r="A10" s="22">
        <v>4</v>
      </c>
      <c r="B10" s="22">
        <v>2040324114</v>
      </c>
      <c r="C10" s="22" t="s">
        <v>245</v>
      </c>
      <c r="D10" s="22" t="s">
        <v>243</v>
      </c>
      <c r="E10" s="22">
        <v>84.5</v>
      </c>
      <c r="F10" s="45">
        <v>5.645161290322581</v>
      </c>
      <c r="G10" s="45">
        <v>90.145161290322577</v>
      </c>
      <c r="H10" s="30">
        <v>4</v>
      </c>
      <c r="I10" s="45">
        <v>84.019031626084498</v>
      </c>
      <c r="J10" s="45">
        <v>2.9361702127659579</v>
      </c>
      <c r="K10" s="45">
        <v>86.955201838850456</v>
      </c>
      <c r="L10" s="30">
        <v>4</v>
      </c>
      <c r="M10" s="30">
        <v>70</v>
      </c>
      <c r="N10" s="30">
        <v>0</v>
      </c>
      <c r="O10" s="30">
        <v>70</v>
      </c>
      <c r="P10" s="30">
        <v>3</v>
      </c>
      <c r="Q10" s="51">
        <v>86.216669490407043</v>
      </c>
      <c r="R10" s="22">
        <v>4</v>
      </c>
    </row>
    <row r="11" spans="1:18" ht="18" customHeight="1" x14ac:dyDescent="0.2">
      <c r="A11" s="22">
        <v>5</v>
      </c>
      <c r="B11" s="22">
        <v>2040324125</v>
      </c>
      <c r="C11" s="22" t="s">
        <v>246</v>
      </c>
      <c r="D11" s="22" t="s">
        <v>243</v>
      </c>
      <c r="E11" s="22">
        <v>82.5</v>
      </c>
      <c r="F11" s="45">
        <v>1.6129032258064515</v>
      </c>
      <c r="G11" s="45">
        <v>84.112903225806448</v>
      </c>
      <c r="H11" s="30">
        <v>5</v>
      </c>
      <c r="I11" s="45">
        <v>80.208041794943512</v>
      </c>
      <c r="J11" s="45">
        <v>5</v>
      </c>
      <c r="K11" s="45">
        <v>85.208041794943512</v>
      </c>
      <c r="L11" s="30">
        <v>5</v>
      </c>
      <c r="M11" s="30">
        <v>70</v>
      </c>
      <c r="N11" s="30">
        <v>0</v>
      </c>
      <c r="O11" s="30">
        <v>70</v>
      </c>
      <c r="P11" s="30">
        <v>3</v>
      </c>
      <c r="Q11" s="51">
        <v>83.35869604470804</v>
      </c>
      <c r="R11" s="22">
        <v>5</v>
      </c>
    </row>
    <row r="12" spans="1:18" ht="18" customHeight="1" x14ac:dyDescent="0.2">
      <c r="A12" s="22">
        <v>6</v>
      </c>
      <c r="B12" s="22">
        <v>2040325110</v>
      </c>
      <c r="C12" s="22" t="s">
        <v>247</v>
      </c>
      <c r="D12" s="22" t="s">
        <v>243</v>
      </c>
      <c r="E12" s="22">
        <v>82.5</v>
      </c>
      <c r="F12" s="45">
        <v>0</v>
      </c>
      <c r="G12" s="45">
        <v>82.5</v>
      </c>
      <c r="H12" s="30">
        <v>6</v>
      </c>
      <c r="I12" s="45">
        <v>81.094318499860094</v>
      </c>
      <c r="J12" s="45">
        <v>0</v>
      </c>
      <c r="K12" s="45">
        <v>81.094318499860094</v>
      </c>
      <c r="L12" s="30">
        <v>6</v>
      </c>
      <c r="M12" s="30">
        <v>70</v>
      </c>
      <c r="N12" s="30">
        <v>0</v>
      </c>
      <c r="O12" s="30">
        <v>70</v>
      </c>
      <c r="P12" s="30">
        <v>3</v>
      </c>
      <c r="Q12" s="51">
        <v>80.406591099916056</v>
      </c>
      <c r="R12" s="22">
        <v>6</v>
      </c>
    </row>
    <row r="13" spans="1:18" ht="18" customHeight="1" x14ac:dyDescent="0.2">
      <c r="A13" s="22">
        <v>7</v>
      </c>
      <c r="B13" s="22">
        <v>2040323120</v>
      </c>
      <c r="C13" s="22" t="s">
        <v>248</v>
      </c>
      <c r="D13" s="22" t="s">
        <v>243</v>
      </c>
      <c r="E13" s="22">
        <v>82.5</v>
      </c>
      <c r="F13" s="45">
        <v>0</v>
      </c>
      <c r="G13" s="45">
        <v>82.5</v>
      </c>
      <c r="H13" s="30">
        <v>6</v>
      </c>
      <c r="I13" s="45">
        <v>74.979009235936118</v>
      </c>
      <c r="J13" s="45">
        <v>0</v>
      </c>
      <c r="K13" s="45">
        <v>74.979009235936118</v>
      </c>
      <c r="L13" s="30">
        <v>7</v>
      </c>
      <c r="M13" s="30">
        <v>70</v>
      </c>
      <c r="N13" s="30">
        <v>0</v>
      </c>
      <c r="O13" s="30">
        <v>70</v>
      </c>
      <c r="P13" s="30">
        <v>3</v>
      </c>
      <c r="Q13" s="51">
        <v>76.737405541561671</v>
      </c>
      <c r="R13" s="22">
        <v>7</v>
      </c>
    </row>
    <row r="14" spans="1:18" ht="18" customHeight="1" x14ac:dyDescent="0.2">
      <c r="A14" s="22">
        <v>8</v>
      </c>
      <c r="B14" s="22">
        <v>2040341125</v>
      </c>
      <c r="C14" s="22" t="s">
        <v>249</v>
      </c>
      <c r="D14" s="22" t="s">
        <v>243</v>
      </c>
      <c r="E14" s="22">
        <v>82.5</v>
      </c>
      <c r="F14" s="45">
        <v>0</v>
      </c>
      <c r="G14" s="45">
        <v>82.5</v>
      </c>
      <c r="H14" s="30">
        <v>6</v>
      </c>
      <c r="I14" s="45">
        <v>74.713126224461178</v>
      </c>
      <c r="J14" s="45">
        <v>0</v>
      </c>
      <c r="K14" s="45">
        <v>74.713126224461178</v>
      </c>
      <c r="L14" s="30">
        <v>8</v>
      </c>
      <c r="M14" s="30">
        <v>70</v>
      </c>
      <c r="N14" s="30">
        <v>0</v>
      </c>
      <c r="O14" s="30">
        <v>70</v>
      </c>
      <c r="P14" s="30">
        <v>3</v>
      </c>
      <c r="Q14" s="51">
        <v>76.577875734676695</v>
      </c>
      <c r="R14" s="22">
        <v>8</v>
      </c>
    </row>
    <row r="15" spans="1:18" ht="18" customHeight="1" x14ac:dyDescent="0.2">
      <c r="A15" s="22">
        <v>9</v>
      </c>
      <c r="B15" s="22">
        <v>2040341123</v>
      </c>
      <c r="C15" s="22" t="s">
        <v>250</v>
      </c>
      <c r="D15" s="22" t="s">
        <v>243</v>
      </c>
      <c r="E15" s="22">
        <v>82.5</v>
      </c>
      <c r="F15" s="45">
        <v>0</v>
      </c>
      <c r="G15" s="45">
        <v>82.5</v>
      </c>
      <c r="H15" s="30">
        <v>6</v>
      </c>
      <c r="I15" s="45">
        <v>71.256647075286935</v>
      </c>
      <c r="J15" s="45">
        <v>0</v>
      </c>
      <c r="K15" s="45">
        <v>71.256647075286935</v>
      </c>
      <c r="L15" s="30">
        <v>9</v>
      </c>
      <c r="M15" s="30">
        <v>70</v>
      </c>
      <c r="N15" s="30">
        <v>0</v>
      </c>
      <c r="O15" s="30">
        <v>70</v>
      </c>
      <c r="P15" s="30">
        <v>3</v>
      </c>
      <c r="Q15" s="51">
        <v>74.503988245172167</v>
      </c>
      <c r="R15" s="22">
        <v>9</v>
      </c>
    </row>
    <row r="16" spans="1:18" ht="15.75" x14ac:dyDescent="0.2">
      <c r="A16" s="75" t="s">
        <v>116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spans="1:18" ht="15.75" x14ac:dyDescent="0.2">
      <c r="A17" s="75" t="s">
        <v>106</v>
      </c>
      <c r="B17" s="75"/>
      <c r="C17" s="75"/>
      <c r="D17" s="75"/>
      <c r="E17" s="76"/>
      <c r="F17" s="76"/>
      <c r="G17" s="76"/>
      <c r="H17" s="76"/>
      <c r="I17" s="36"/>
      <c r="J17" s="36"/>
      <c r="K17" s="36"/>
      <c r="L17" s="36"/>
      <c r="M17" s="36"/>
      <c r="N17" s="36"/>
      <c r="O17" s="36"/>
      <c r="P17" s="36"/>
      <c r="Q17" s="35"/>
      <c r="R17" s="35"/>
    </row>
    <row r="18" spans="1:18" ht="15.75" x14ac:dyDescent="0.2">
      <c r="A18" s="75" t="s">
        <v>107</v>
      </c>
      <c r="B18" s="75"/>
      <c r="C18" s="75"/>
      <c r="D18" s="75"/>
      <c r="E18" s="76"/>
      <c r="F18" s="76"/>
      <c r="G18" s="76"/>
      <c r="H18" s="76"/>
      <c r="I18" s="36"/>
      <c r="J18" s="36"/>
      <c r="K18" s="36"/>
      <c r="L18" s="36"/>
      <c r="M18" s="36"/>
      <c r="N18" s="36"/>
      <c r="O18" s="36"/>
      <c r="P18" s="36"/>
      <c r="Q18" s="35"/>
      <c r="R18" s="35"/>
    </row>
    <row r="19" spans="1:18" ht="15.75" x14ac:dyDescent="0.2">
      <c r="A19" s="43"/>
      <c r="B19" s="43"/>
      <c r="C19" s="43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 t="s">
        <v>108</v>
      </c>
      <c r="R19" s="43"/>
    </row>
    <row r="20" spans="1:18" ht="15.75" x14ac:dyDescent="0.2">
      <c r="A20" s="43"/>
      <c r="B20" s="43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</row>
    <row r="21" spans="1:18" ht="30" x14ac:dyDescent="0.2">
      <c r="A21" s="43"/>
      <c r="B21" s="43"/>
      <c r="C21" s="43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 t="s">
        <v>251</v>
      </c>
      <c r="R21" s="43"/>
    </row>
    <row r="22" spans="1:18" ht="15.75" x14ac:dyDescent="0.2">
      <c r="A22" s="43"/>
      <c r="B22" s="43"/>
      <c r="C22" s="43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3"/>
      <c r="R22" s="43"/>
    </row>
  </sheetData>
  <mergeCells count="16">
    <mergeCell ref="A18:H18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16:R16"/>
    <mergeCell ref="A17:H1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F190-3851-458D-874B-71E44EB9DB5C}">
  <dimension ref="A1:W34"/>
  <sheetViews>
    <sheetView tabSelected="1" topLeftCell="A19" workbookViewId="0">
      <selection activeCell="A3" sqref="A3:R3"/>
    </sheetView>
  </sheetViews>
  <sheetFormatPr defaultColWidth="9" defaultRowHeight="14.25" x14ac:dyDescent="0.2"/>
  <cols>
    <col min="1" max="1" width="4.25" style="8" customWidth="1"/>
    <col min="2" max="2" width="8.625" style="4" customWidth="1"/>
    <col min="3" max="3" width="11.375" style="4" customWidth="1"/>
    <col min="4" max="4" width="15.875" style="4" customWidth="1"/>
    <col min="5" max="5" width="6.625" style="3" customWidth="1"/>
    <col min="6" max="6" width="6.75" style="3" customWidth="1"/>
    <col min="7" max="7" width="7.5" style="3" customWidth="1"/>
    <col min="8" max="8" width="5.25" style="3" customWidth="1"/>
    <col min="9" max="9" width="7.375" style="3" customWidth="1"/>
    <col min="10" max="10" width="6.875" style="3" customWidth="1"/>
    <col min="11" max="11" width="10.25" style="3" customWidth="1"/>
    <col min="12" max="12" width="6.125" style="3" customWidth="1"/>
    <col min="13" max="13" width="7.75" style="3" customWidth="1"/>
    <col min="14" max="14" width="6.875" style="3" customWidth="1"/>
    <col min="15" max="15" width="7.5" style="3" customWidth="1"/>
    <col min="16" max="16" width="5.375" style="3" customWidth="1"/>
    <col min="17" max="17" width="23.125" style="4" customWidth="1"/>
    <col min="18" max="18" width="10.375" style="4" customWidth="1"/>
    <col min="19" max="256" width="9" style="8"/>
    <col min="257" max="257" width="4.25" style="8" customWidth="1"/>
    <col min="258" max="258" width="8.625" style="8" customWidth="1"/>
    <col min="259" max="259" width="14.625" style="8" customWidth="1"/>
    <col min="260" max="260" width="15.875" style="8" customWidth="1"/>
    <col min="261" max="261" width="7.125" style="8" customWidth="1"/>
    <col min="262" max="262" width="6.625" style="8" customWidth="1"/>
    <col min="263" max="263" width="7.5" style="8" customWidth="1"/>
    <col min="264" max="264" width="3.625" style="8" customWidth="1"/>
    <col min="265" max="265" width="7.875" style="8" customWidth="1"/>
    <col min="266" max="266" width="8.125" style="8" customWidth="1"/>
    <col min="267" max="267" width="10.25" style="8" customWidth="1"/>
    <col min="268" max="268" width="3.625" style="8" customWidth="1"/>
    <col min="269" max="269" width="7.75" style="8" customWidth="1"/>
    <col min="270" max="270" width="6.875" style="8" customWidth="1"/>
    <col min="271" max="271" width="7.5" style="8" customWidth="1"/>
    <col min="272" max="272" width="3.625" style="8" customWidth="1"/>
    <col min="273" max="273" width="23.125" style="8" customWidth="1"/>
    <col min="274" max="274" width="14.75" style="8" customWidth="1"/>
    <col min="275" max="512" width="9" style="8"/>
    <col min="513" max="513" width="4.25" style="8" customWidth="1"/>
    <col min="514" max="514" width="8.625" style="8" customWidth="1"/>
    <col min="515" max="515" width="14.625" style="8" customWidth="1"/>
    <col min="516" max="516" width="15.875" style="8" customWidth="1"/>
    <col min="517" max="517" width="7.125" style="8" customWidth="1"/>
    <col min="518" max="518" width="6.625" style="8" customWidth="1"/>
    <col min="519" max="519" width="7.5" style="8" customWidth="1"/>
    <col min="520" max="520" width="3.625" style="8" customWidth="1"/>
    <col min="521" max="521" width="7.875" style="8" customWidth="1"/>
    <col min="522" max="522" width="8.125" style="8" customWidth="1"/>
    <col min="523" max="523" width="10.25" style="8" customWidth="1"/>
    <col min="524" max="524" width="3.625" style="8" customWidth="1"/>
    <col min="525" max="525" width="7.75" style="8" customWidth="1"/>
    <col min="526" max="526" width="6.875" style="8" customWidth="1"/>
    <col min="527" max="527" width="7.5" style="8" customWidth="1"/>
    <col min="528" max="528" width="3.625" style="8" customWidth="1"/>
    <col min="529" max="529" width="23.125" style="8" customWidth="1"/>
    <col min="530" max="530" width="14.75" style="8" customWidth="1"/>
    <col min="531" max="768" width="9" style="8"/>
    <col min="769" max="769" width="4.25" style="8" customWidth="1"/>
    <col min="770" max="770" width="8.625" style="8" customWidth="1"/>
    <col min="771" max="771" width="14.625" style="8" customWidth="1"/>
    <col min="772" max="772" width="15.875" style="8" customWidth="1"/>
    <col min="773" max="773" width="7.125" style="8" customWidth="1"/>
    <col min="774" max="774" width="6.625" style="8" customWidth="1"/>
    <col min="775" max="775" width="7.5" style="8" customWidth="1"/>
    <col min="776" max="776" width="3.625" style="8" customWidth="1"/>
    <col min="777" max="777" width="7.875" style="8" customWidth="1"/>
    <col min="778" max="778" width="8.125" style="8" customWidth="1"/>
    <col min="779" max="779" width="10.25" style="8" customWidth="1"/>
    <col min="780" max="780" width="3.625" style="8" customWidth="1"/>
    <col min="781" max="781" width="7.75" style="8" customWidth="1"/>
    <col min="782" max="782" width="6.875" style="8" customWidth="1"/>
    <col min="783" max="783" width="7.5" style="8" customWidth="1"/>
    <col min="784" max="784" width="3.625" style="8" customWidth="1"/>
    <col min="785" max="785" width="23.125" style="8" customWidth="1"/>
    <col min="786" max="786" width="14.75" style="8" customWidth="1"/>
    <col min="787" max="1024" width="9" style="8"/>
    <col min="1025" max="1025" width="4.25" style="8" customWidth="1"/>
    <col min="1026" max="1026" width="8.625" style="8" customWidth="1"/>
    <col min="1027" max="1027" width="14.625" style="8" customWidth="1"/>
    <col min="1028" max="1028" width="15.875" style="8" customWidth="1"/>
    <col min="1029" max="1029" width="7.125" style="8" customWidth="1"/>
    <col min="1030" max="1030" width="6.625" style="8" customWidth="1"/>
    <col min="1031" max="1031" width="7.5" style="8" customWidth="1"/>
    <col min="1032" max="1032" width="3.625" style="8" customWidth="1"/>
    <col min="1033" max="1033" width="7.875" style="8" customWidth="1"/>
    <col min="1034" max="1034" width="8.125" style="8" customWidth="1"/>
    <col min="1035" max="1035" width="10.25" style="8" customWidth="1"/>
    <col min="1036" max="1036" width="3.625" style="8" customWidth="1"/>
    <col min="1037" max="1037" width="7.75" style="8" customWidth="1"/>
    <col min="1038" max="1038" width="6.875" style="8" customWidth="1"/>
    <col min="1039" max="1039" width="7.5" style="8" customWidth="1"/>
    <col min="1040" max="1040" width="3.625" style="8" customWidth="1"/>
    <col min="1041" max="1041" width="23.125" style="8" customWidth="1"/>
    <col min="1042" max="1042" width="14.75" style="8" customWidth="1"/>
    <col min="1043" max="1280" width="9" style="8"/>
    <col min="1281" max="1281" width="4.25" style="8" customWidth="1"/>
    <col min="1282" max="1282" width="8.625" style="8" customWidth="1"/>
    <col min="1283" max="1283" width="14.625" style="8" customWidth="1"/>
    <col min="1284" max="1284" width="15.875" style="8" customWidth="1"/>
    <col min="1285" max="1285" width="7.125" style="8" customWidth="1"/>
    <col min="1286" max="1286" width="6.625" style="8" customWidth="1"/>
    <col min="1287" max="1287" width="7.5" style="8" customWidth="1"/>
    <col min="1288" max="1288" width="3.625" style="8" customWidth="1"/>
    <col min="1289" max="1289" width="7.875" style="8" customWidth="1"/>
    <col min="1290" max="1290" width="8.125" style="8" customWidth="1"/>
    <col min="1291" max="1291" width="10.25" style="8" customWidth="1"/>
    <col min="1292" max="1292" width="3.625" style="8" customWidth="1"/>
    <col min="1293" max="1293" width="7.75" style="8" customWidth="1"/>
    <col min="1294" max="1294" width="6.875" style="8" customWidth="1"/>
    <col min="1295" max="1295" width="7.5" style="8" customWidth="1"/>
    <col min="1296" max="1296" width="3.625" style="8" customWidth="1"/>
    <col min="1297" max="1297" width="23.125" style="8" customWidth="1"/>
    <col min="1298" max="1298" width="14.75" style="8" customWidth="1"/>
    <col min="1299" max="1536" width="9" style="8"/>
    <col min="1537" max="1537" width="4.25" style="8" customWidth="1"/>
    <col min="1538" max="1538" width="8.625" style="8" customWidth="1"/>
    <col min="1539" max="1539" width="14.625" style="8" customWidth="1"/>
    <col min="1540" max="1540" width="15.875" style="8" customWidth="1"/>
    <col min="1541" max="1541" width="7.125" style="8" customWidth="1"/>
    <col min="1542" max="1542" width="6.625" style="8" customWidth="1"/>
    <col min="1543" max="1543" width="7.5" style="8" customWidth="1"/>
    <col min="1544" max="1544" width="3.625" style="8" customWidth="1"/>
    <col min="1545" max="1545" width="7.875" style="8" customWidth="1"/>
    <col min="1546" max="1546" width="8.125" style="8" customWidth="1"/>
    <col min="1547" max="1547" width="10.25" style="8" customWidth="1"/>
    <col min="1548" max="1548" width="3.625" style="8" customWidth="1"/>
    <col min="1549" max="1549" width="7.75" style="8" customWidth="1"/>
    <col min="1550" max="1550" width="6.875" style="8" customWidth="1"/>
    <col min="1551" max="1551" width="7.5" style="8" customWidth="1"/>
    <col min="1552" max="1552" width="3.625" style="8" customWidth="1"/>
    <col min="1553" max="1553" width="23.125" style="8" customWidth="1"/>
    <col min="1554" max="1554" width="14.75" style="8" customWidth="1"/>
    <col min="1555" max="1792" width="9" style="8"/>
    <col min="1793" max="1793" width="4.25" style="8" customWidth="1"/>
    <col min="1794" max="1794" width="8.625" style="8" customWidth="1"/>
    <col min="1795" max="1795" width="14.625" style="8" customWidth="1"/>
    <col min="1796" max="1796" width="15.875" style="8" customWidth="1"/>
    <col min="1797" max="1797" width="7.125" style="8" customWidth="1"/>
    <col min="1798" max="1798" width="6.625" style="8" customWidth="1"/>
    <col min="1799" max="1799" width="7.5" style="8" customWidth="1"/>
    <col min="1800" max="1800" width="3.625" style="8" customWidth="1"/>
    <col min="1801" max="1801" width="7.875" style="8" customWidth="1"/>
    <col min="1802" max="1802" width="8.125" style="8" customWidth="1"/>
    <col min="1803" max="1803" width="10.25" style="8" customWidth="1"/>
    <col min="1804" max="1804" width="3.625" style="8" customWidth="1"/>
    <col min="1805" max="1805" width="7.75" style="8" customWidth="1"/>
    <col min="1806" max="1806" width="6.875" style="8" customWidth="1"/>
    <col min="1807" max="1807" width="7.5" style="8" customWidth="1"/>
    <col min="1808" max="1808" width="3.625" style="8" customWidth="1"/>
    <col min="1809" max="1809" width="23.125" style="8" customWidth="1"/>
    <col min="1810" max="1810" width="14.75" style="8" customWidth="1"/>
    <col min="1811" max="2048" width="9" style="8"/>
    <col min="2049" max="2049" width="4.25" style="8" customWidth="1"/>
    <col min="2050" max="2050" width="8.625" style="8" customWidth="1"/>
    <col min="2051" max="2051" width="14.625" style="8" customWidth="1"/>
    <col min="2052" max="2052" width="15.875" style="8" customWidth="1"/>
    <col min="2053" max="2053" width="7.125" style="8" customWidth="1"/>
    <col min="2054" max="2054" width="6.625" style="8" customWidth="1"/>
    <col min="2055" max="2055" width="7.5" style="8" customWidth="1"/>
    <col min="2056" max="2056" width="3.625" style="8" customWidth="1"/>
    <col min="2057" max="2057" width="7.875" style="8" customWidth="1"/>
    <col min="2058" max="2058" width="8.125" style="8" customWidth="1"/>
    <col min="2059" max="2059" width="10.25" style="8" customWidth="1"/>
    <col min="2060" max="2060" width="3.625" style="8" customWidth="1"/>
    <col min="2061" max="2061" width="7.75" style="8" customWidth="1"/>
    <col min="2062" max="2062" width="6.875" style="8" customWidth="1"/>
    <col min="2063" max="2063" width="7.5" style="8" customWidth="1"/>
    <col min="2064" max="2064" width="3.625" style="8" customWidth="1"/>
    <col min="2065" max="2065" width="23.125" style="8" customWidth="1"/>
    <col min="2066" max="2066" width="14.75" style="8" customWidth="1"/>
    <col min="2067" max="2304" width="9" style="8"/>
    <col min="2305" max="2305" width="4.25" style="8" customWidth="1"/>
    <col min="2306" max="2306" width="8.625" style="8" customWidth="1"/>
    <col min="2307" max="2307" width="14.625" style="8" customWidth="1"/>
    <col min="2308" max="2308" width="15.875" style="8" customWidth="1"/>
    <col min="2309" max="2309" width="7.125" style="8" customWidth="1"/>
    <col min="2310" max="2310" width="6.625" style="8" customWidth="1"/>
    <col min="2311" max="2311" width="7.5" style="8" customWidth="1"/>
    <col min="2312" max="2312" width="3.625" style="8" customWidth="1"/>
    <col min="2313" max="2313" width="7.875" style="8" customWidth="1"/>
    <col min="2314" max="2314" width="8.125" style="8" customWidth="1"/>
    <col min="2315" max="2315" width="10.25" style="8" customWidth="1"/>
    <col min="2316" max="2316" width="3.625" style="8" customWidth="1"/>
    <col min="2317" max="2317" width="7.75" style="8" customWidth="1"/>
    <col min="2318" max="2318" width="6.875" style="8" customWidth="1"/>
    <col min="2319" max="2319" width="7.5" style="8" customWidth="1"/>
    <col min="2320" max="2320" width="3.625" style="8" customWidth="1"/>
    <col min="2321" max="2321" width="23.125" style="8" customWidth="1"/>
    <col min="2322" max="2322" width="14.75" style="8" customWidth="1"/>
    <col min="2323" max="2560" width="9" style="8"/>
    <col min="2561" max="2561" width="4.25" style="8" customWidth="1"/>
    <col min="2562" max="2562" width="8.625" style="8" customWidth="1"/>
    <col min="2563" max="2563" width="14.625" style="8" customWidth="1"/>
    <col min="2564" max="2564" width="15.875" style="8" customWidth="1"/>
    <col min="2565" max="2565" width="7.125" style="8" customWidth="1"/>
    <col min="2566" max="2566" width="6.625" style="8" customWidth="1"/>
    <col min="2567" max="2567" width="7.5" style="8" customWidth="1"/>
    <col min="2568" max="2568" width="3.625" style="8" customWidth="1"/>
    <col min="2569" max="2569" width="7.875" style="8" customWidth="1"/>
    <col min="2570" max="2570" width="8.125" style="8" customWidth="1"/>
    <col min="2571" max="2571" width="10.25" style="8" customWidth="1"/>
    <col min="2572" max="2572" width="3.625" style="8" customWidth="1"/>
    <col min="2573" max="2573" width="7.75" style="8" customWidth="1"/>
    <col min="2574" max="2574" width="6.875" style="8" customWidth="1"/>
    <col min="2575" max="2575" width="7.5" style="8" customWidth="1"/>
    <col min="2576" max="2576" width="3.625" style="8" customWidth="1"/>
    <col min="2577" max="2577" width="23.125" style="8" customWidth="1"/>
    <col min="2578" max="2578" width="14.75" style="8" customWidth="1"/>
    <col min="2579" max="2816" width="9" style="8"/>
    <col min="2817" max="2817" width="4.25" style="8" customWidth="1"/>
    <col min="2818" max="2818" width="8.625" style="8" customWidth="1"/>
    <col min="2819" max="2819" width="14.625" style="8" customWidth="1"/>
    <col min="2820" max="2820" width="15.875" style="8" customWidth="1"/>
    <col min="2821" max="2821" width="7.125" style="8" customWidth="1"/>
    <col min="2822" max="2822" width="6.625" style="8" customWidth="1"/>
    <col min="2823" max="2823" width="7.5" style="8" customWidth="1"/>
    <col min="2824" max="2824" width="3.625" style="8" customWidth="1"/>
    <col min="2825" max="2825" width="7.875" style="8" customWidth="1"/>
    <col min="2826" max="2826" width="8.125" style="8" customWidth="1"/>
    <col min="2827" max="2827" width="10.25" style="8" customWidth="1"/>
    <col min="2828" max="2828" width="3.625" style="8" customWidth="1"/>
    <col min="2829" max="2829" width="7.75" style="8" customWidth="1"/>
    <col min="2830" max="2830" width="6.875" style="8" customWidth="1"/>
    <col min="2831" max="2831" width="7.5" style="8" customWidth="1"/>
    <col min="2832" max="2832" width="3.625" style="8" customWidth="1"/>
    <col min="2833" max="2833" width="23.125" style="8" customWidth="1"/>
    <col min="2834" max="2834" width="14.75" style="8" customWidth="1"/>
    <col min="2835" max="3072" width="9" style="8"/>
    <col min="3073" max="3073" width="4.25" style="8" customWidth="1"/>
    <col min="3074" max="3074" width="8.625" style="8" customWidth="1"/>
    <col min="3075" max="3075" width="14.625" style="8" customWidth="1"/>
    <col min="3076" max="3076" width="15.875" style="8" customWidth="1"/>
    <col min="3077" max="3077" width="7.125" style="8" customWidth="1"/>
    <col min="3078" max="3078" width="6.625" style="8" customWidth="1"/>
    <col min="3079" max="3079" width="7.5" style="8" customWidth="1"/>
    <col min="3080" max="3080" width="3.625" style="8" customWidth="1"/>
    <col min="3081" max="3081" width="7.875" style="8" customWidth="1"/>
    <col min="3082" max="3082" width="8.125" style="8" customWidth="1"/>
    <col min="3083" max="3083" width="10.25" style="8" customWidth="1"/>
    <col min="3084" max="3084" width="3.625" style="8" customWidth="1"/>
    <col min="3085" max="3085" width="7.75" style="8" customWidth="1"/>
    <col min="3086" max="3086" width="6.875" style="8" customWidth="1"/>
    <col min="3087" max="3087" width="7.5" style="8" customWidth="1"/>
    <col min="3088" max="3088" width="3.625" style="8" customWidth="1"/>
    <col min="3089" max="3089" width="23.125" style="8" customWidth="1"/>
    <col min="3090" max="3090" width="14.75" style="8" customWidth="1"/>
    <col min="3091" max="3328" width="9" style="8"/>
    <col min="3329" max="3329" width="4.25" style="8" customWidth="1"/>
    <col min="3330" max="3330" width="8.625" style="8" customWidth="1"/>
    <col min="3331" max="3331" width="14.625" style="8" customWidth="1"/>
    <col min="3332" max="3332" width="15.875" style="8" customWidth="1"/>
    <col min="3333" max="3333" width="7.125" style="8" customWidth="1"/>
    <col min="3334" max="3334" width="6.625" style="8" customWidth="1"/>
    <col min="3335" max="3335" width="7.5" style="8" customWidth="1"/>
    <col min="3336" max="3336" width="3.625" style="8" customWidth="1"/>
    <col min="3337" max="3337" width="7.875" style="8" customWidth="1"/>
    <col min="3338" max="3338" width="8.125" style="8" customWidth="1"/>
    <col min="3339" max="3339" width="10.25" style="8" customWidth="1"/>
    <col min="3340" max="3340" width="3.625" style="8" customWidth="1"/>
    <col min="3341" max="3341" width="7.75" style="8" customWidth="1"/>
    <col min="3342" max="3342" width="6.875" style="8" customWidth="1"/>
    <col min="3343" max="3343" width="7.5" style="8" customWidth="1"/>
    <col min="3344" max="3344" width="3.625" style="8" customWidth="1"/>
    <col min="3345" max="3345" width="23.125" style="8" customWidth="1"/>
    <col min="3346" max="3346" width="14.75" style="8" customWidth="1"/>
    <col min="3347" max="3584" width="9" style="8"/>
    <col min="3585" max="3585" width="4.25" style="8" customWidth="1"/>
    <col min="3586" max="3586" width="8.625" style="8" customWidth="1"/>
    <col min="3587" max="3587" width="14.625" style="8" customWidth="1"/>
    <col min="3588" max="3588" width="15.875" style="8" customWidth="1"/>
    <col min="3589" max="3589" width="7.125" style="8" customWidth="1"/>
    <col min="3590" max="3590" width="6.625" style="8" customWidth="1"/>
    <col min="3591" max="3591" width="7.5" style="8" customWidth="1"/>
    <col min="3592" max="3592" width="3.625" style="8" customWidth="1"/>
    <col min="3593" max="3593" width="7.875" style="8" customWidth="1"/>
    <col min="3594" max="3594" width="8.125" style="8" customWidth="1"/>
    <col min="3595" max="3595" width="10.25" style="8" customWidth="1"/>
    <col min="3596" max="3596" width="3.625" style="8" customWidth="1"/>
    <col min="3597" max="3597" width="7.75" style="8" customWidth="1"/>
    <col min="3598" max="3598" width="6.875" style="8" customWidth="1"/>
    <col min="3599" max="3599" width="7.5" style="8" customWidth="1"/>
    <col min="3600" max="3600" width="3.625" style="8" customWidth="1"/>
    <col min="3601" max="3601" width="23.125" style="8" customWidth="1"/>
    <col min="3602" max="3602" width="14.75" style="8" customWidth="1"/>
    <col min="3603" max="3840" width="9" style="8"/>
    <col min="3841" max="3841" width="4.25" style="8" customWidth="1"/>
    <col min="3842" max="3842" width="8.625" style="8" customWidth="1"/>
    <col min="3843" max="3843" width="14.625" style="8" customWidth="1"/>
    <col min="3844" max="3844" width="15.875" style="8" customWidth="1"/>
    <col min="3845" max="3845" width="7.125" style="8" customWidth="1"/>
    <col min="3846" max="3846" width="6.625" style="8" customWidth="1"/>
    <col min="3847" max="3847" width="7.5" style="8" customWidth="1"/>
    <col min="3848" max="3848" width="3.625" style="8" customWidth="1"/>
    <col min="3849" max="3849" width="7.875" style="8" customWidth="1"/>
    <col min="3850" max="3850" width="8.125" style="8" customWidth="1"/>
    <col min="3851" max="3851" width="10.25" style="8" customWidth="1"/>
    <col min="3852" max="3852" width="3.625" style="8" customWidth="1"/>
    <col min="3853" max="3853" width="7.75" style="8" customWidth="1"/>
    <col min="3854" max="3854" width="6.875" style="8" customWidth="1"/>
    <col min="3855" max="3855" width="7.5" style="8" customWidth="1"/>
    <col min="3856" max="3856" width="3.625" style="8" customWidth="1"/>
    <col min="3857" max="3857" width="23.125" style="8" customWidth="1"/>
    <col min="3858" max="3858" width="14.75" style="8" customWidth="1"/>
    <col min="3859" max="4096" width="9" style="8"/>
    <col min="4097" max="4097" width="4.25" style="8" customWidth="1"/>
    <col min="4098" max="4098" width="8.625" style="8" customWidth="1"/>
    <col min="4099" max="4099" width="14.625" style="8" customWidth="1"/>
    <col min="4100" max="4100" width="15.875" style="8" customWidth="1"/>
    <col min="4101" max="4101" width="7.125" style="8" customWidth="1"/>
    <col min="4102" max="4102" width="6.625" style="8" customWidth="1"/>
    <col min="4103" max="4103" width="7.5" style="8" customWidth="1"/>
    <col min="4104" max="4104" width="3.625" style="8" customWidth="1"/>
    <col min="4105" max="4105" width="7.875" style="8" customWidth="1"/>
    <col min="4106" max="4106" width="8.125" style="8" customWidth="1"/>
    <col min="4107" max="4107" width="10.25" style="8" customWidth="1"/>
    <col min="4108" max="4108" width="3.625" style="8" customWidth="1"/>
    <col min="4109" max="4109" width="7.75" style="8" customWidth="1"/>
    <col min="4110" max="4110" width="6.875" style="8" customWidth="1"/>
    <col min="4111" max="4111" width="7.5" style="8" customWidth="1"/>
    <col min="4112" max="4112" width="3.625" style="8" customWidth="1"/>
    <col min="4113" max="4113" width="23.125" style="8" customWidth="1"/>
    <col min="4114" max="4114" width="14.75" style="8" customWidth="1"/>
    <col min="4115" max="4352" width="9" style="8"/>
    <col min="4353" max="4353" width="4.25" style="8" customWidth="1"/>
    <col min="4354" max="4354" width="8.625" style="8" customWidth="1"/>
    <col min="4355" max="4355" width="14.625" style="8" customWidth="1"/>
    <col min="4356" max="4356" width="15.875" style="8" customWidth="1"/>
    <col min="4357" max="4357" width="7.125" style="8" customWidth="1"/>
    <col min="4358" max="4358" width="6.625" style="8" customWidth="1"/>
    <col min="4359" max="4359" width="7.5" style="8" customWidth="1"/>
    <col min="4360" max="4360" width="3.625" style="8" customWidth="1"/>
    <col min="4361" max="4361" width="7.875" style="8" customWidth="1"/>
    <col min="4362" max="4362" width="8.125" style="8" customWidth="1"/>
    <col min="4363" max="4363" width="10.25" style="8" customWidth="1"/>
    <col min="4364" max="4364" width="3.625" style="8" customWidth="1"/>
    <col min="4365" max="4365" width="7.75" style="8" customWidth="1"/>
    <col min="4366" max="4366" width="6.875" style="8" customWidth="1"/>
    <col min="4367" max="4367" width="7.5" style="8" customWidth="1"/>
    <col min="4368" max="4368" width="3.625" style="8" customWidth="1"/>
    <col min="4369" max="4369" width="23.125" style="8" customWidth="1"/>
    <col min="4370" max="4370" width="14.75" style="8" customWidth="1"/>
    <col min="4371" max="4608" width="9" style="8"/>
    <col min="4609" max="4609" width="4.25" style="8" customWidth="1"/>
    <col min="4610" max="4610" width="8.625" style="8" customWidth="1"/>
    <col min="4611" max="4611" width="14.625" style="8" customWidth="1"/>
    <col min="4612" max="4612" width="15.875" style="8" customWidth="1"/>
    <col min="4613" max="4613" width="7.125" style="8" customWidth="1"/>
    <col min="4614" max="4614" width="6.625" style="8" customWidth="1"/>
    <col min="4615" max="4615" width="7.5" style="8" customWidth="1"/>
    <col min="4616" max="4616" width="3.625" style="8" customWidth="1"/>
    <col min="4617" max="4617" width="7.875" style="8" customWidth="1"/>
    <col min="4618" max="4618" width="8.125" style="8" customWidth="1"/>
    <col min="4619" max="4619" width="10.25" style="8" customWidth="1"/>
    <col min="4620" max="4620" width="3.625" style="8" customWidth="1"/>
    <col min="4621" max="4621" width="7.75" style="8" customWidth="1"/>
    <col min="4622" max="4622" width="6.875" style="8" customWidth="1"/>
    <col min="4623" max="4623" width="7.5" style="8" customWidth="1"/>
    <col min="4624" max="4624" width="3.625" style="8" customWidth="1"/>
    <col min="4625" max="4625" width="23.125" style="8" customWidth="1"/>
    <col min="4626" max="4626" width="14.75" style="8" customWidth="1"/>
    <col min="4627" max="4864" width="9" style="8"/>
    <col min="4865" max="4865" width="4.25" style="8" customWidth="1"/>
    <col min="4866" max="4866" width="8.625" style="8" customWidth="1"/>
    <col min="4867" max="4867" width="14.625" style="8" customWidth="1"/>
    <col min="4868" max="4868" width="15.875" style="8" customWidth="1"/>
    <col min="4869" max="4869" width="7.125" style="8" customWidth="1"/>
    <col min="4870" max="4870" width="6.625" style="8" customWidth="1"/>
    <col min="4871" max="4871" width="7.5" style="8" customWidth="1"/>
    <col min="4872" max="4872" width="3.625" style="8" customWidth="1"/>
    <col min="4873" max="4873" width="7.875" style="8" customWidth="1"/>
    <col min="4874" max="4874" width="8.125" style="8" customWidth="1"/>
    <col min="4875" max="4875" width="10.25" style="8" customWidth="1"/>
    <col min="4876" max="4876" width="3.625" style="8" customWidth="1"/>
    <col min="4877" max="4877" width="7.75" style="8" customWidth="1"/>
    <col min="4878" max="4878" width="6.875" style="8" customWidth="1"/>
    <col min="4879" max="4879" width="7.5" style="8" customWidth="1"/>
    <col min="4880" max="4880" width="3.625" style="8" customWidth="1"/>
    <col min="4881" max="4881" width="23.125" style="8" customWidth="1"/>
    <col min="4882" max="4882" width="14.75" style="8" customWidth="1"/>
    <col min="4883" max="5120" width="9" style="8"/>
    <col min="5121" max="5121" width="4.25" style="8" customWidth="1"/>
    <col min="5122" max="5122" width="8.625" style="8" customWidth="1"/>
    <col min="5123" max="5123" width="14.625" style="8" customWidth="1"/>
    <col min="5124" max="5124" width="15.875" style="8" customWidth="1"/>
    <col min="5125" max="5125" width="7.125" style="8" customWidth="1"/>
    <col min="5126" max="5126" width="6.625" style="8" customWidth="1"/>
    <col min="5127" max="5127" width="7.5" style="8" customWidth="1"/>
    <col min="5128" max="5128" width="3.625" style="8" customWidth="1"/>
    <col min="5129" max="5129" width="7.875" style="8" customWidth="1"/>
    <col min="5130" max="5130" width="8.125" style="8" customWidth="1"/>
    <col min="5131" max="5131" width="10.25" style="8" customWidth="1"/>
    <col min="5132" max="5132" width="3.625" style="8" customWidth="1"/>
    <col min="5133" max="5133" width="7.75" style="8" customWidth="1"/>
    <col min="5134" max="5134" width="6.875" style="8" customWidth="1"/>
    <col min="5135" max="5135" width="7.5" style="8" customWidth="1"/>
    <col min="5136" max="5136" width="3.625" style="8" customWidth="1"/>
    <col min="5137" max="5137" width="23.125" style="8" customWidth="1"/>
    <col min="5138" max="5138" width="14.75" style="8" customWidth="1"/>
    <col min="5139" max="5376" width="9" style="8"/>
    <col min="5377" max="5377" width="4.25" style="8" customWidth="1"/>
    <col min="5378" max="5378" width="8.625" style="8" customWidth="1"/>
    <col min="5379" max="5379" width="14.625" style="8" customWidth="1"/>
    <col min="5380" max="5380" width="15.875" style="8" customWidth="1"/>
    <col min="5381" max="5381" width="7.125" style="8" customWidth="1"/>
    <col min="5382" max="5382" width="6.625" style="8" customWidth="1"/>
    <col min="5383" max="5383" width="7.5" style="8" customWidth="1"/>
    <col min="5384" max="5384" width="3.625" style="8" customWidth="1"/>
    <col min="5385" max="5385" width="7.875" style="8" customWidth="1"/>
    <col min="5386" max="5386" width="8.125" style="8" customWidth="1"/>
    <col min="5387" max="5387" width="10.25" style="8" customWidth="1"/>
    <col min="5388" max="5388" width="3.625" style="8" customWidth="1"/>
    <col min="5389" max="5389" width="7.75" style="8" customWidth="1"/>
    <col min="5390" max="5390" width="6.875" style="8" customWidth="1"/>
    <col min="5391" max="5391" width="7.5" style="8" customWidth="1"/>
    <col min="5392" max="5392" width="3.625" style="8" customWidth="1"/>
    <col min="5393" max="5393" width="23.125" style="8" customWidth="1"/>
    <col min="5394" max="5394" width="14.75" style="8" customWidth="1"/>
    <col min="5395" max="5632" width="9" style="8"/>
    <col min="5633" max="5633" width="4.25" style="8" customWidth="1"/>
    <col min="5634" max="5634" width="8.625" style="8" customWidth="1"/>
    <col min="5635" max="5635" width="14.625" style="8" customWidth="1"/>
    <col min="5636" max="5636" width="15.875" style="8" customWidth="1"/>
    <col min="5637" max="5637" width="7.125" style="8" customWidth="1"/>
    <col min="5638" max="5638" width="6.625" style="8" customWidth="1"/>
    <col min="5639" max="5639" width="7.5" style="8" customWidth="1"/>
    <col min="5640" max="5640" width="3.625" style="8" customWidth="1"/>
    <col min="5641" max="5641" width="7.875" style="8" customWidth="1"/>
    <col min="5642" max="5642" width="8.125" style="8" customWidth="1"/>
    <col min="5643" max="5643" width="10.25" style="8" customWidth="1"/>
    <col min="5644" max="5644" width="3.625" style="8" customWidth="1"/>
    <col min="5645" max="5645" width="7.75" style="8" customWidth="1"/>
    <col min="5646" max="5646" width="6.875" style="8" customWidth="1"/>
    <col min="5647" max="5647" width="7.5" style="8" customWidth="1"/>
    <col min="5648" max="5648" width="3.625" style="8" customWidth="1"/>
    <col min="5649" max="5649" width="23.125" style="8" customWidth="1"/>
    <col min="5650" max="5650" width="14.75" style="8" customWidth="1"/>
    <col min="5651" max="5888" width="9" style="8"/>
    <col min="5889" max="5889" width="4.25" style="8" customWidth="1"/>
    <col min="5890" max="5890" width="8.625" style="8" customWidth="1"/>
    <col min="5891" max="5891" width="14.625" style="8" customWidth="1"/>
    <col min="5892" max="5892" width="15.875" style="8" customWidth="1"/>
    <col min="5893" max="5893" width="7.125" style="8" customWidth="1"/>
    <col min="5894" max="5894" width="6.625" style="8" customWidth="1"/>
    <col min="5895" max="5895" width="7.5" style="8" customWidth="1"/>
    <col min="5896" max="5896" width="3.625" style="8" customWidth="1"/>
    <col min="5897" max="5897" width="7.875" style="8" customWidth="1"/>
    <col min="5898" max="5898" width="8.125" style="8" customWidth="1"/>
    <col min="5899" max="5899" width="10.25" style="8" customWidth="1"/>
    <col min="5900" max="5900" width="3.625" style="8" customWidth="1"/>
    <col min="5901" max="5901" width="7.75" style="8" customWidth="1"/>
    <col min="5902" max="5902" width="6.875" style="8" customWidth="1"/>
    <col min="5903" max="5903" width="7.5" style="8" customWidth="1"/>
    <col min="5904" max="5904" width="3.625" style="8" customWidth="1"/>
    <col min="5905" max="5905" width="23.125" style="8" customWidth="1"/>
    <col min="5906" max="5906" width="14.75" style="8" customWidth="1"/>
    <col min="5907" max="6144" width="9" style="8"/>
    <col min="6145" max="6145" width="4.25" style="8" customWidth="1"/>
    <col min="6146" max="6146" width="8.625" style="8" customWidth="1"/>
    <col min="6147" max="6147" width="14.625" style="8" customWidth="1"/>
    <col min="6148" max="6148" width="15.875" style="8" customWidth="1"/>
    <col min="6149" max="6149" width="7.125" style="8" customWidth="1"/>
    <col min="6150" max="6150" width="6.625" style="8" customWidth="1"/>
    <col min="6151" max="6151" width="7.5" style="8" customWidth="1"/>
    <col min="6152" max="6152" width="3.625" style="8" customWidth="1"/>
    <col min="6153" max="6153" width="7.875" style="8" customWidth="1"/>
    <col min="6154" max="6154" width="8.125" style="8" customWidth="1"/>
    <col min="6155" max="6155" width="10.25" style="8" customWidth="1"/>
    <col min="6156" max="6156" width="3.625" style="8" customWidth="1"/>
    <col min="6157" max="6157" width="7.75" style="8" customWidth="1"/>
    <col min="6158" max="6158" width="6.875" style="8" customWidth="1"/>
    <col min="6159" max="6159" width="7.5" style="8" customWidth="1"/>
    <col min="6160" max="6160" width="3.625" style="8" customWidth="1"/>
    <col min="6161" max="6161" width="23.125" style="8" customWidth="1"/>
    <col min="6162" max="6162" width="14.75" style="8" customWidth="1"/>
    <col min="6163" max="6400" width="9" style="8"/>
    <col min="6401" max="6401" width="4.25" style="8" customWidth="1"/>
    <col min="6402" max="6402" width="8.625" style="8" customWidth="1"/>
    <col min="6403" max="6403" width="14.625" style="8" customWidth="1"/>
    <col min="6404" max="6404" width="15.875" style="8" customWidth="1"/>
    <col min="6405" max="6405" width="7.125" style="8" customWidth="1"/>
    <col min="6406" max="6406" width="6.625" style="8" customWidth="1"/>
    <col min="6407" max="6407" width="7.5" style="8" customWidth="1"/>
    <col min="6408" max="6408" width="3.625" style="8" customWidth="1"/>
    <col min="6409" max="6409" width="7.875" style="8" customWidth="1"/>
    <col min="6410" max="6410" width="8.125" style="8" customWidth="1"/>
    <col min="6411" max="6411" width="10.25" style="8" customWidth="1"/>
    <col min="6412" max="6412" width="3.625" style="8" customWidth="1"/>
    <col min="6413" max="6413" width="7.75" style="8" customWidth="1"/>
    <col min="6414" max="6414" width="6.875" style="8" customWidth="1"/>
    <col min="6415" max="6415" width="7.5" style="8" customWidth="1"/>
    <col min="6416" max="6416" width="3.625" style="8" customWidth="1"/>
    <col min="6417" max="6417" width="23.125" style="8" customWidth="1"/>
    <col min="6418" max="6418" width="14.75" style="8" customWidth="1"/>
    <col min="6419" max="6656" width="9" style="8"/>
    <col min="6657" max="6657" width="4.25" style="8" customWidth="1"/>
    <col min="6658" max="6658" width="8.625" style="8" customWidth="1"/>
    <col min="6659" max="6659" width="14.625" style="8" customWidth="1"/>
    <col min="6660" max="6660" width="15.875" style="8" customWidth="1"/>
    <col min="6661" max="6661" width="7.125" style="8" customWidth="1"/>
    <col min="6662" max="6662" width="6.625" style="8" customWidth="1"/>
    <col min="6663" max="6663" width="7.5" style="8" customWidth="1"/>
    <col min="6664" max="6664" width="3.625" style="8" customWidth="1"/>
    <col min="6665" max="6665" width="7.875" style="8" customWidth="1"/>
    <col min="6666" max="6666" width="8.125" style="8" customWidth="1"/>
    <col min="6667" max="6667" width="10.25" style="8" customWidth="1"/>
    <col min="6668" max="6668" width="3.625" style="8" customWidth="1"/>
    <col min="6669" max="6669" width="7.75" style="8" customWidth="1"/>
    <col min="6670" max="6670" width="6.875" style="8" customWidth="1"/>
    <col min="6671" max="6671" width="7.5" style="8" customWidth="1"/>
    <col min="6672" max="6672" width="3.625" style="8" customWidth="1"/>
    <col min="6673" max="6673" width="23.125" style="8" customWidth="1"/>
    <col min="6674" max="6674" width="14.75" style="8" customWidth="1"/>
    <col min="6675" max="6912" width="9" style="8"/>
    <col min="6913" max="6913" width="4.25" style="8" customWidth="1"/>
    <col min="6914" max="6914" width="8.625" style="8" customWidth="1"/>
    <col min="6915" max="6915" width="14.625" style="8" customWidth="1"/>
    <col min="6916" max="6916" width="15.875" style="8" customWidth="1"/>
    <col min="6917" max="6917" width="7.125" style="8" customWidth="1"/>
    <col min="6918" max="6918" width="6.625" style="8" customWidth="1"/>
    <col min="6919" max="6919" width="7.5" style="8" customWidth="1"/>
    <col min="6920" max="6920" width="3.625" style="8" customWidth="1"/>
    <col min="6921" max="6921" width="7.875" style="8" customWidth="1"/>
    <col min="6922" max="6922" width="8.125" style="8" customWidth="1"/>
    <col min="6923" max="6923" width="10.25" style="8" customWidth="1"/>
    <col min="6924" max="6924" width="3.625" style="8" customWidth="1"/>
    <col min="6925" max="6925" width="7.75" style="8" customWidth="1"/>
    <col min="6926" max="6926" width="6.875" style="8" customWidth="1"/>
    <col min="6927" max="6927" width="7.5" style="8" customWidth="1"/>
    <col min="6928" max="6928" width="3.625" style="8" customWidth="1"/>
    <col min="6929" max="6929" width="23.125" style="8" customWidth="1"/>
    <col min="6930" max="6930" width="14.75" style="8" customWidth="1"/>
    <col min="6931" max="7168" width="9" style="8"/>
    <col min="7169" max="7169" width="4.25" style="8" customWidth="1"/>
    <col min="7170" max="7170" width="8.625" style="8" customWidth="1"/>
    <col min="7171" max="7171" width="14.625" style="8" customWidth="1"/>
    <col min="7172" max="7172" width="15.875" style="8" customWidth="1"/>
    <col min="7173" max="7173" width="7.125" style="8" customWidth="1"/>
    <col min="7174" max="7174" width="6.625" style="8" customWidth="1"/>
    <col min="7175" max="7175" width="7.5" style="8" customWidth="1"/>
    <col min="7176" max="7176" width="3.625" style="8" customWidth="1"/>
    <col min="7177" max="7177" width="7.875" style="8" customWidth="1"/>
    <col min="7178" max="7178" width="8.125" style="8" customWidth="1"/>
    <col min="7179" max="7179" width="10.25" style="8" customWidth="1"/>
    <col min="7180" max="7180" width="3.625" style="8" customWidth="1"/>
    <col min="7181" max="7181" width="7.75" style="8" customWidth="1"/>
    <col min="7182" max="7182" width="6.875" style="8" customWidth="1"/>
    <col min="7183" max="7183" width="7.5" style="8" customWidth="1"/>
    <col min="7184" max="7184" width="3.625" style="8" customWidth="1"/>
    <col min="7185" max="7185" width="23.125" style="8" customWidth="1"/>
    <col min="7186" max="7186" width="14.75" style="8" customWidth="1"/>
    <col min="7187" max="7424" width="9" style="8"/>
    <col min="7425" max="7425" width="4.25" style="8" customWidth="1"/>
    <col min="7426" max="7426" width="8.625" style="8" customWidth="1"/>
    <col min="7427" max="7427" width="14.625" style="8" customWidth="1"/>
    <col min="7428" max="7428" width="15.875" style="8" customWidth="1"/>
    <col min="7429" max="7429" width="7.125" style="8" customWidth="1"/>
    <col min="7430" max="7430" width="6.625" style="8" customWidth="1"/>
    <col min="7431" max="7431" width="7.5" style="8" customWidth="1"/>
    <col min="7432" max="7432" width="3.625" style="8" customWidth="1"/>
    <col min="7433" max="7433" width="7.875" style="8" customWidth="1"/>
    <col min="7434" max="7434" width="8.125" style="8" customWidth="1"/>
    <col min="7435" max="7435" width="10.25" style="8" customWidth="1"/>
    <col min="7436" max="7436" width="3.625" style="8" customWidth="1"/>
    <col min="7437" max="7437" width="7.75" style="8" customWidth="1"/>
    <col min="7438" max="7438" width="6.875" style="8" customWidth="1"/>
    <col min="7439" max="7439" width="7.5" style="8" customWidth="1"/>
    <col min="7440" max="7440" width="3.625" style="8" customWidth="1"/>
    <col min="7441" max="7441" width="23.125" style="8" customWidth="1"/>
    <col min="7442" max="7442" width="14.75" style="8" customWidth="1"/>
    <col min="7443" max="7680" width="9" style="8"/>
    <col min="7681" max="7681" width="4.25" style="8" customWidth="1"/>
    <col min="7682" max="7682" width="8.625" style="8" customWidth="1"/>
    <col min="7683" max="7683" width="14.625" style="8" customWidth="1"/>
    <col min="7684" max="7684" width="15.875" style="8" customWidth="1"/>
    <col min="7685" max="7685" width="7.125" style="8" customWidth="1"/>
    <col min="7686" max="7686" width="6.625" style="8" customWidth="1"/>
    <col min="7687" max="7687" width="7.5" style="8" customWidth="1"/>
    <col min="7688" max="7688" width="3.625" style="8" customWidth="1"/>
    <col min="7689" max="7689" width="7.875" style="8" customWidth="1"/>
    <col min="7690" max="7690" width="8.125" style="8" customWidth="1"/>
    <col min="7691" max="7691" width="10.25" style="8" customWidth="1"/>
    <col min="7692" max="7692" width="3.625" style="8" customWidth="1"/>
    <col min="7693" max="7693" width="7.75" style="8" customWidth="1"/>
    <col min="7694" max="7694" width="6.875" style="8" customWidth="1"/>
    <col min="7695" max="7695" width="7.5" style="8" customWidth="1"/>
    <col min="7696" max="7696" width="3.625" style="8" customWidth="1"/>
    <col min="7697" max="7697" width="23.125" style="8" customWidth="1"/>
    <col min="7698" max="7698" width="14.75" style="8" customWidth="1"/>
    <col min="7699" max="7936" width="9" style="8"/>
    <col min="7937" max="7937" width="4.25" style="8" customWidth="1"/>
    <col min="7938" max="7938" width="8.625" style="8" customWidth="1"/>
    <col min="7939" max="7939" width="14.625" style="8" customWidth="1"/>
    <col min="7940" max="7940" width="15.875" style="8" customWidth="1"/>
    <col min="7941" max="7941" width="7.125" style="8" customWidth="1"/>
    <col min="7942" max="7942" width="6.625" style="8" customWidth="1"/>
    <col min="7943" max="7943" width="7.5" style="8" customWidth="1"/>
    <col min="7944" max="7944" width="3.625" style="8" customWidth="1"/>
    <col min="7945" max="7945" width="7.875" style="8" customWidth="1"/>
    <col min="7946" max="7946" width="8.125" style="8" customWidth="1"/>
    <col min="7947" max="7947" width="10.25" style="8" customWidth="1"/>
    <col min="7948" max="7948" width="3.625" style="8" customWidth="1"/>
    <col min="7949" max="7949" width="7.75" style="8" customWidth="1"/>
    <col min="7950" max="7950" width="6.875" style="8" customWidth="1"/>
    <col min="7951" max="7951" width="7.5" style="8" customWidth="1"/>
    <col min="7952" max="7952" width="3.625" style="8" customWidth="1"/>
    <col min="7953" max="7953" width="23.125" style="8" customWidth="1"/>
    <col min="7954" max="7954" width="14.75" style="8" customWidth="1"/>
    <col min="7955" max="8192" width="9" style="8"/>
    <col min="8193" max="8193" width="4.25" style="8" customWidth="1"/>
    <col min="8194" max="8194" width="8.625" style="8" customWidth="1"/>
    <col min="8195" max="8195" width="14.625" style="8" customWidth="1"/>
    <col min="8196" max="8196" width="15.875" style="8" customWidth="1"/>
    <col min="8197" max="8197" width="7.125" style="8" customWidth="1"/>
    <col min="8198" max="8198" width="6.625" style="8" customWidth="1"/>
    <col min="8199" max="8199" width="7.5" style="8" customWidth="1"/>
    <col min="8200" max="8200" width="3.625" style="8" customWidth="1"/>
    <col min="8201" max="8201" width="7.875" style="8" customWidth="1"/>
    <col min="8202" max="8202" width="8.125" style="8" customWidth="1"/>
    <col min="8203" max="8203" width="10.25" style="8" customWidth="1"/>
    <col min="8204" max="8204" width="3.625" style="8" customWidth="1"/>
    <col min="8205" max="8205" width="7.75" style="8" customWidth="1"/>
    <col min="8206" max="8206" width="6.875" style="8" customWidth="1"/>
    <col min="8207" max="8207" width="7.5" style="8" customWidth="1"/>
    <col min="8208" max="8208" width="3.625" style="8" customWidth="1"/>
    <col min="8209" max="8209" width="23.125" style="8" customWidth="1"/>
    <col min="8210" max="8210" width="14.75" style="8" customWidth="1"/>
    <col min="8211" max="8448" width="9" style="8"/>
    <col min="8449" max="8449" width="4.25" style="8" customWidth="1"/>
    <col min="8450" max="8450" width="8.625" style="8" customWidth="1"/>
    <col min="8451" max="8451" width="14.625" style="8" customWidth="1"/>
    <col min="8452" max="8452" width="15.875" style="8" customWidth="1"/>
    <col min="8453" max="8453" width="7.125" style="8" customWidth="1"/>
    <col min="8454" max="8454" width="6.625" style="8" customWidth="1"/>
    <col min="8455" max="8455" width="7.5" style="8" customWidth="1"/>
    <col min="8456" max="8456" width="3.625" style="8" customWidth="1"/>
    <col min="8457" max="8457" width="7.875" style="8" customWidth="1"/>
    <col min="8458" max="8458" width="8.125" style="8" customWidth="1"/>
    <col min="8459" max="8459" width="10.25" style="8" customWidth="1"/>
    <col min="8460" max="8460" width="3.625" style="8" customWidth="1"/>
    <col min="8461" max="8461" width="7.75" style="8" customWidth="1"/>
    <col min="8462" max="8462" width="6.875" style="8" customWidth="1"/>
    <col min="8463" max="8463" width="7.5" style="8" customWidth="1"/>
    <col min="8464" max="8464" width="3.625" style="8" customWidth="1"/>
    <col min="8465" max="8465" width="23.125" style="8" customWidth="1"/>
    <col min="8466" max="8466" width="14.75" style="8" customWidth="1"/>
    <col min="8467" max="8704" width="9" style="8"/>
    <col min="8705" max="8705" width="4.25" style="8" customWidth="1"/>
    <col min="8706" max="8706" width="8.625" style="8" customWidth="1"/>
    <col min="8707" max="8707" width="14.625" style="8" customWidth="1"/>
    <col min="8708" max="8708" width="15.875" style="8" customWidth="1"/>
    <col min="8709" max="8709" width="7.125" style="8" customWidth="1"/>
    <col min="8710" max="8710" width="6.625" style="8" customWidth="1"/>
    <col min="8711" max="8711" width="7.5" style="8" customWidth="1"/>
    <col min="8712" max="8712" width="3.625" style="8" customWidth="1"/>
    <col min="8713" max="8713" width="7.875" style="8" customWidth="1"/>
    <col min="8714" max="8714" width="8.125" style="8" customWidth="1"/>
    <col min="8715" max="8715" width="10.25" style="8" customWidth="1"/>
    <col min="8716" max="8716" width="3.625" style="8" customWidth="1"/>
    <col min="8717" max="8717" width="7.75" style="8" customWidth="1"/>
    <col min="8718" max="8718" width="6.875" style="8" customWidth="1"/>
    <col min="8719" max="8719" width="7.5" style="8" customWidth="1"/>
    <col min="8720" max="8720" width="3.625" style="8" customWidth="1"/>
    <col min="8721" max="8721" width="23.125" style="8" customWidth="1"/>
    <col min="8722" max="8722" width="14.75" style="8" customWidth="1"/>
    <col min="8723" max="8960" width="9" style="8"/>
    <col min="8961" max="8961" width="4.25" style="8" customWidth="1"/>
    <col min="8962" max="8962" width="8.625" style="8" customWidth="1"/>
    <col min="8963" max="8963" width="14.625" style="8" customWidth="1"/>
    <col min="8964" max="8964" width="15.875" style="8" customWidth="1"/>
    <col min="8965" max="8965" width="7.125" style="8" customWidth="1"/>
    <col min="8966" max="8966" width="6.625" style="8" customWidth="1"/>
    <col min="8967" max="8967" width="7.5" style="8" customWidth="1"/>
    <col min="8968" max="8968" width="3.625" style="8" customWidth="1"/>
    <col min="8969" max="8969" width="7.875" style="8" customWidth="1"/>
    <col min="8970" max="8970" width="8.125" style="8" customWidth="1"/>
    <col min="8971" max="8971" width="10.25" style="8" customWidth="1"/>
    <col min="8972" max="8972" width="3.625" style="8" customWidth="1"/>
    <col min="8973" max="8973" width="7.75" style="8" customWidth="1"/>
    <col min="8974" max="8974" width="6.875" style="8" customWidth="1"/>
    <col min="8975" max="8975" width="7.5" style="8" customWidth="1"/>
    <col min="8976" max="8976" width="3.625" style="8" customWidth="1"/>
    <col min="8977" max="8977" width="23.125" style="8" customWidth="1"/>
    <col min="8978" max="8978" width="14.75" style="8" customWidth="1"/>
    <col min="8979" max="9216" width="9" style="8"/>
    <col min="9217" max="9217" width="4.25" style="8" customWidth="1"/>
    <col min="9218" max="9218" width="8.625" style="8" customWidth="1"/>
    <col min="9219" max="9219" width="14.625" style="8" customWidth="1"/>
    <col min="9220" max="9220" width="15.875" style="8" customWidth="1"/>
    <col min="9221" max="9221" width="7.125" style="8" customWidth="1"/>
    <col min="9222" max="9222" width="6.625" style="8" customWidth="1"/>
    <col min="9223" max="9223" width="7.5" style="8" customWidth="1"/>
    <col min="9224" max="9224" width="3.625" style="8" customWidth="1"/>
    <col min="9225" max="9225" width="7.875" style="8" customWidth="1"/>
    <col min="9226" max="9226" width="8.125" style="8" customWidth="1"/>
    <col min="9227" max="9227" width="10.25" style="8" customWidth="1"/>
    <col min="9228" max="9228" width="3.625" style="8" customWidth="1"/>
    <col min="9229" max="9229" width="7.75" style="8" customWidth="1"/>
    <col min="9230" max="9230" width="6.875" style="8" customWidth="1"/>
    <col min="9231" max="9231" width="7.5" style="8" customWidth="1"/>
    <col min="9232" max="9232" width="3.625" style="8" customWidth="1"/>
    <col min="9233" max="9233" width="23.125" style="8" customWidth="1"/>
    <col min="9234" max="9234" width="14.75" style="8" customWidth="1"/>
    <col min="9235" max="9472" width="9" style="8"/>
    <col min="9473" max="9473" width="4.25" style="8" customWidth="1"/>
    <col min="9474" max="9474" width="8.625" style="8" customWidth="1"/>
    <col min="9475" max="9475" width="14.625" style="8" customWidth="1"/>
    <col min="9476" max="9476" width="15.875" style="8" customWidth="1"/>
    <col min="9477" max="9477" width="7.125" style="8" customWidth="1"/>
    <col min="9478" max="9478" width="6.625" style="8" customWidth="1"/>
    <col min="9479" max="9479" width="7.5" style="8" customWidth="1"/>
    <col min="9480" max="9480" width="3.625" style="8" customWidth="1"/>
    <col min="9481" max="9481" width="7.875" style="8" customWidth="1"/>
    <col min="9482" max="9482" width="8.125" style="8" customWidth="1"/>
    <col min="9483" max="9483" width="10.25" style="8" customWidth="1"/>
    <col min="9484" max="9484" width="3.625" style="8" customWidth="1"/>
    <col min="9485" max="9485" width="7.75" style="8" customWidth="1"/>
    <col min="9486" max="9486" width="6.875" style="8" customWidth="1"/>
    <col min="9487" max="9487" width="7.5" style="8" customWidth="1"/>
    <col min="9488" max="9488" width="3.625" style="8" customWidth="1"/>
    <col min="9489" max="9489" width="23.125" style="8" customWidth="1"/>
    <col min="9490" max="9490" width="14.75" style="8" customWidth="1"/>
    <col min="9491" max="9728" width="9" style="8"/>
    <col min="9729" max="9729" width="4.25" style="8" customWidth="1"/>
    <col min="9730" max="9730" width="8.625" style="8" customWidth="1"/>
    <col min="9731" max="9731" width="14.625" style="8" customWidth="1"/>
    <col min="9732" max="9732" width="15.875" style="8" customWidth="1"/>
    <col min="9733" max="9733" width="7.125" style="8" customWidth="1"/>
    <col min="9734" max="9734" width="6.625" style="8" customWidth="1"/>
    <col min="9735" max="9735" width="7.5" style="8" customWidth="1"/>
    <col min="9736" max="9736" width="3.625" style="8" customWidth="1"/>
    <col min="9737" max="9737" width="7.875" style="8" customWidth="1"/>
    <col min="9738" max="9738" width="8.125" style="8" customWidth="1"/>
    <col min="9739" max="9739" width="10.25" style="8" customWidth="1"/>
    <col min="9740" max="9740" width="3.625" style="8" customWidth="1"/>
    <col min="9741" max="9741" width="7.75" style="8" customWidth="1"/>
    <col min="9742" max="9742" width="6.875" style="8" customWidth="1"/>
    <col min="9743" max="9743" width="7.5" style="8" customWidth="1"/>
    <col min="9744" max="9744" width="3.625" style="8" customWidth="1"/>
    <col min="9745" max="9745" width="23.125" style="8" customWidth="1"/>
    <col min="9746" max="9746" width="14.75" style="8" customWidth="1"/>
    <col min="9747" max="9984" width="9" style="8"/>
    <col min="9985" max="9985" width="4.25" style="8" customWidth="1"/>
    <col min="9986" max="9986" width="8.625" style="8" customWidth="1"/>
    <col min="9987" max="9987" width="14.625" style="8" customWidth="1"/>
    <col min="9988" max="9988" width="15.875" style="8" customWidth="1"/>
    <col min="9989" max="9989" width="7.125" style="8" customWidth="1"/>
    <col min="9990" max="9990" width="6.625" style="8" customWidth="1"/>
    <col min="9991" max="9991" width="7.5" style="8" customWidth="1"/>
    <col min="9992" max="9992" width="3.625" style="8" customWidth="1"/>
    <col min="9993" max="9993" width="7.875" style="8" customWidth="1"/>
    <col min="9994" max="9994" width="8.125" style="8" customWidth="1"/>
    <col min="9995" max="9995" width="10.25" style="8" customWidth="1"/>
    <col min="9996" max="9996" width="3.625" style="8" customWidth="1"/>
    <col min="9997" max="9997" width="7.75" style="8" customWidth="1"/>
    <col min="9998" max="9998" width="6.875" style="8" customWidth="1"/>
    <col min="9999" max="9999" width="7.5" style="8" customWidth="1"/>
    <col min="10000" max="10000" width="3.625" style="8" customWidth="1"/>
    <col min="10001" max="10001" width="23.125" style="8" customWidth="1"/>
    <col min="10002" max="10002" width="14.75" style="8" customWidth="1"/>
    <col min="10003" max="10240" width="9" style="8"/>
    <col min="10241" max="10241" width="4.25" style="8" customWidth="1"/>
    <col min="10242" max="10242" width="8.625" style="8" customWidth="1"/>
    <col min="10243" max="10243" width="14.625" style="8" customWidth="1"/>
    <col min="10244" max="10244" width="15.875" style="8" customWidth="1"/>
    <col min="10245" max="10245" width="7.125" style="8" customWidth="1"/>
    <col min="10246" max="10246" width="6.625" style="8" customWidth="1"/>
    <col min="10247" max="10247" width="7.5" style="8" customWidth="1"/>
    <col min="10248" max="10248" width="3.625" style="8" customWidth="1"/>
    <col min="10249" max="10249" width="7.875" style="8" customWidth="1"/>
    <col min="10250" max="10250" width="8.125" style="8" customWidth="1"/>
    <col min="10251" max="10251" width="10.25" style="8" customWidth="1"/>
    <col min="10252" max="10252" width="3.625" style="8" customWidth="1"/>
    <col min="10253" max="10253" width="7.75" style="8" customWidth="1"/>
    <col min="10254" max="10254" width="6.875" style="8" customWidth="1"/>
    <col min="10255" max="10255" width="7.5" style="8" customWidth="1"/>
    <col min="10256" max="10256" width="3.625" style="8" customWidth="1"/>
    <col min="10257" max="10257" width="23.125" style="8" customWidth="1"/>
    <col min="10258" max="10258" width="14.75" style="8" customWidth="1"/>
    <col min="10259" max="10496" width="9" style="8"/>
    <col min="10497" max="10497" width="4.25" style="8" customWidth="1"/>
    <col min="10498" max="10498" width="8.625" style="8" customWidth="1"/>
    <col min="10499" max="10499" width="14.625" style="8" customWidth="1"/>
    <col min="10500" max="10500" width="15.875" style="8" customWidth="1"/>
    <col min="10501" max="10501" width="7.125" style="8" customWidth="1"/>
    <col min="10502" max="10502" width="6.625" style="8" customWidth="1"/>
    <col min="10503" max="10503" width="7.5" style="8" customWidth="1"/>
    <col min="10504" max="10504" width="3.625" style="8" customWidth="1"/>
    <col min="10505" max="10505" width="7.875" style="8" customWidth="1"/>
    <col min="10506" max="10506" width="8.125" style="8" customWidth="1"/>
    <col min="10507" max="10507" width="10.25" style="8" customWidth="1"/>
    <col min="10508" max="10508" width="3.625" style="8" customWidth="1"/>
    <col min="10509" max="10509" width="7.75" style="8" customWidth="1"/>
    <col min="10510" max="10510" width="6.875" style="8" customWidth="1"/>
    <col min="10511" max="10511" width="7.5" style="8" customWidth="1"/>
    <col min="10512" max="10512" width="3.625" style="8" customWidth="1"/>
    <col min="10513" max="10513" width="23.125" style="8" customWidth="1"/>
    <col min="10514" max="10514" width="14.75" style="8" customWidth="1"/>
    <col min="10515" max="10752" width="9" style="8"/>
    <col min="10753" max="10753" width="4.25" style="8" customWidth="1"/>
    <col min="10754" max="10754" width="8.625" style="8" customWidth="1"/>
    <col min="10755" max="10755" width="14.625" style="8" customWidth="1"/>
    <col min="10756" max="10756" width="15.875" style="8" customWidth="1"/>
    <col min="10757" max="10757" width="7.125" style="8" customWidth="1"/>
    <col min="10758" max="10758" width="6.625" style="8" customWidth="1"/>
    <col min="10759" max="10759" width="7.5" style="8" customWidth="1"/>
    <col min="10760" max="10760" width="3.625" style="8" customWidth="1"/>
    <col min="10761" max="10761" width="7.875" style="8" customWidth="1"/>
    <col min="10762" max="10762" width="8.125" style="8" customWidth="1"/>
    <col min="10763" max="10763" width="10.25" style="8" customWidth="1"/>
    <col min="10764" max="10764" width="3.625" style="8" customWidth="1"/>
    <col min="10765" max="10765" width="7.75" style="8" customWidth="1"/>
    <col min="10766" max="10766" width="6.875" style="8" customWidth="1"/>
    <col min="10767" max="10767" width="7.5" style="8" customWidth="1"/>
    <col min="10768" max="10768" width="3.625" style="8" customWidth="1"/>
    <col min="10769" max="10769" width="23.125" style="8" customWidth="1"/>
    <col min="10770" max="10770" width="14.75" style="8" customWidth="1"/>
    <col min="10771" max="11008" width="9" style="8"/>
    <col min="11009" max="11009" width="4.25" style="8" customWidth="1"/>
    <col min="11010" max="11010" width="8.625" style="8" customWidth="1"/>
    <col min="11011" max="11011" width="14.625" style="8" customWidth="1"/>
    <col min="11012" max="11012" width="15.875" style="8" customWidth="1"/>
    <col min="11013" max="11013" width="7.125" style="8" customWidth="1"/>
    <col min="11014" max="11014" width="6.625" style="8" customWidth="1"/>
    <col min="11015" max="11015" width="7.5" style="8" customWidth="1"/>
    <col min="11016" max="11016" width="3.625" style="8" customWidth="1"/>
    <col min="11017" max="11017" width="7.875" style="8" customWidth="1"/>
    <col min="11018" max="11018" width="8.125" style="8" customWidth="1"/>
    <col min="11019" max="11019" width="10.25" style="8" customWidth="1"/>
    <col min="11020" max="11020" width="3.625" style="8" customWidth="1"/>
    <col min="11021" max="11021" width="7.75" style="8" customWidth="1"/>
    <col min="11022" max="11022" width="6.875" style="8" customWidth="1"/>
    <col min="11023" max="11023" width="7.5" style="8" customWidth="1"/>
    <col min="11024" max="11024" width="3.625" style="8" customWidth="1"/>
    <col min="11025" max="11025" width="23.125" style="8" customWidth="1"/>
    <col min="11026" max="11026" width="14.75" style="8" customWidth="1"/>
    <col min="11027" max="11264" width="9" style="8"/>
    <col min="11265" max="11265" width="4.25" style="8" customWidth="1"/>
    <col min="11266" max="11266" width="8.625" style="8" customWidth="1"/>
    <col min="11267" max="11267" width="14.625" style="8" customWidth="1"/>
    <col min="11268" max="11268" width="15.875" style="8" customWidth="1"/>
    <col min="11269" max="11269" width="7.125" style="8" customWidth="1"/>
    <col min="11270" max="11270" width="6.625" style="8" customWidth="1"/>
    <col min="11271" max="11271" width="7.5" style="8" customWidth="1"/>
    <col min="11272" max="11272" width="3.625" style="8" customWidth="1"/>
    <col min="11273" max="11273" width="7.875" style="8" customWidth="1"/>
    <col min="11274" max="11274" width="8.125" style="8" customWidth="1"/>
    <col min="11275" max="11275" width="10.25" style="8" customWidth="1"/>
    <col min="11276" max="11276" width="3.625" style="8" customWidth="1"/>
    <col min="11277" max="11277" width="7.75" style="8" customWidth="1"/>
    <col min="11278" max="11278" width="6.875" style="8" customWidth="1"/>
    <col min="11279" max="11279" width="7.5" style="8" customWidth="1"/>
    <col min="11280" max="11280" width="3.625" style="8" customWidth="1"/>
    <col min="11281" max="11281" width="23.125" style="8" customWidth="1"/>
    <col min="11282" max="11282" width="14.75" style="8" customWidth="1"/>
    <col min="11283" max="11520" width="9" style="8"/>
    <col min="11521" max="11521" width="4.25" style="8" customWidth="1"/>
    <col min="11522" max="11522" width="8.625" style="8" customWidth="1"/>
    <col min="11523" max="11523" width="14.625" style="8" customWidth="1"/>
    <col min="11524" max="11524" width="15.875" style="8" customWidth="1"/>
    <col min="11525" max="11525" width="7.125" style="8" customWidth="1"/>
    <col min="11526" max="11526" width="6.625" style="8" customWidth="1"/>
    <col min="11527" max="11527" width="7.5" style="8" customWidth="1"/>
    <col min="11528" max="11528" width="3.625" style="8" customWidth="1"/>
    <col min="11529" max="11529" width="7.875" style="8" customWidth="1"/>
    <col min="11530" max="11530" width="8.125" style="8" customWidth="1"/>
    <col min="11531" max="11531" width="10.25" style="8" customWidth="1"/>
    <col min="11532" max="11532" width="3.625" style="8" customWidth="1"/>
    <col min="11533" max="11533" width="7.75" style="8" customWidth="1"/>
    <col min="11534" max="11534" width="6.875" style="8" customWidth="1"/>
    <col min="11535" max="11535" width="7.5" style="8" customWidth="1"/>
    <col min="11536" max="11536" width="3.625" style="8" customWidth="1"/>
    <col min="11537" max="11537" width="23.125" style="8" customWidth="1"/>
    <col min="11538" max="11538" width="14.75" style="8" customWidth="1"/>
    <col min="11539" max="11776" width="9" style="8"/>
    <col min="11777" max="11777" width="4.25" style="8" customWidth="1"/>
    <col min="11778" max="11778" width="8.625" style="8" customWidth="1"/>
    <col min="11779" max="11779" width="14.625" style="8" customWidth="1"/>
    <col min="11780" max="11780" width="15.875" style="8" customWidth="1"/>
    <col min="11781" max="11781" width="7.125" style="8" customWidth="1"/>
    <col min="11782" max="11782" width="6.625" style="8" customWidth="1"/>
    <col min="11783" max="11783" width="7.5" style="8" customWidth="1"/>
    <col min="11784" max="11784" width="3.625" style="8" customWidth="1"/>
    <col min="11785" max="11785" width="7.875" style="8" customWidth="1"/>
    <col min="11786" max="11786" width="8.125" style="8" customWidth="1"/>
    <col min="11787" max="11787" width="10.25" style="8" customWidth="1"/>
    <col min="11788" max="11788" width="3.625" style="8" customWidth="1"/>
    <col min="11789" max="11789" width="7.75" style="8" customWidth="1"/>
    <col min="11790" max="11790" width="6.875" style="8" customWidth="1"/>
    <col min="11791" max="11791" width="7.5" style="8" customWidth="1"/>
    <col min="11792" max="11792" width="3.625" style="8" customWidth="1"/>
    <col min="11793" max="11793" width="23.125" style="8" customWidth="1"/>
    <col min="11794" max="11794" width="14.75" style="8" customWidth="1"/>
    <col min="11795" max="12032" width="9" style="8"/>
    <col min="12033" max="12033" width="4.25" style="8" customWidth="1"/>
    <col min="12034" max="12034" width="8.625" style="8" customWidth="1"/>
    <col min="12035" max="12035" width="14.625" style="8" customWidth="1"/>
    <col min="12036" max="12036" width="15.875" style="8" customWidth="1"/>
    <col min="12037" max="12037" width="7.125" style="8" customWidth="1"/>
    <col min="12038" max="12038" width="6.625" style="8" customWidth="1"/>
    <col min="12039" max="12039" width="7.5" style="8" customWidth="1"/>
    <col min="12040" max="12040" width="3.625" style="8" customWidth="1"/>
    <col min="12041" max="12041" width="7.875" style="8" customWidth="1"/>
    <col min="12042" max="12042" width="8.125" style="8" customWidth="1"/>
    <col min="12043" max="12043" width="10.25" style="8" customWidth="1"/>
    <col min="12044" max="12044" width="3.625" style="8" customWidth="1"/>
    <col min="12045" max="12045" width="7.75" style="8" customWidth="1"/>
    <col min="12046" max="12046" width="6.875" style="8" customWidth="1"/>
    <col min="12047" max="12047" width="7.5" style="8" customWidth="1"/>
    <col min="12048" max="12048" width="3.625" style="8" customWidth="1"/>
    <col min="12049" max="12049" width="23.125" style="8" customWidth="1"/>
    <col min="12050" max="12050" width="14.75" style="8" customWidth="1"/>
    <col min="12051" max="12288" width="9" style="8"/>
    <col min="12289" max="12289" width="4.25" style="8" customWidth="1"/>
    <col min="12290" max="12290" width="8.625" style="8" customWidth="1"/>
    <col min="12291" max="12291" width="14.625" style="8" customWidth="1"/>
    <col min="12292" max="12292" width="15.875" style="8" customWidth="1"/>
    <col min="12293" max="12293" width="7.125" style="8" customWidth="1"/>
    <col min="12294" max="12294" width="6.625" style="8" customWidth="1"/>
    <col min="12295" max="12295" width="7.5" style="8" customWidth="1"/>
    <col min="12296" max="12296" width="3.625" style="8" customWidth="1"/>
    <col min="12297" max="12297" width="7.875" style="8" customWidth="1"/>
    <col min="12298" max="12298" width="8.125" style="8" customWidth="1"/>
    <col min="12299" max="12299" width="10.25" style="8" customWidth="1"/>
    <col min="12300" max="12300" width="3.625" style="8" customWidth="1"/>
    <col min="12301" max="12301" width="7.75" style="8" customWidth="1"/>
    <col min="12302" max="12302" width="6.875" style="8" customWidth="1"/>
    <col min="12303" max="12303" width="7.5" style="8" customWidth="1"/>
    <col min="12304" max="12304" width="3.625" style="8" customWidth="1"/>
    <col min="12305" max="12305" width="23.125" style="8" customWidth="1"/>
    <col min="12306" max="12306" width="14.75" style="8" customWidth="1"/>
    <col min="12307" max="12544" width="9" style="8"/>
    <col min="12545" max="12545" width="4.25" style="8" customWidth="1"/>
    <col min="12546" max="12546" width="8.625" style="8" customWidth="1"/>
    <col min="12547" max="12547" width="14.625" style="8" customWidth="1"/>
    <col min="12548" max="12548" width="15.875" style="8" customWidth="1"/>
    <col min="12549" max="12549" width="7.125" style="8" customWidth="1"/>
    <col min="12550" max="12550" width="6.625" style="8" customWidth="1"/>
    <col min="12551" max="12551" width="7.5" style="8" customWidth="1"/>
    <col min="12552" max="12552" width="3.625" style="8" customWidth="1"/>
    <col min="12553" max="12553" width="7.875" style="8" customWidth="1"/>
    <col min="12554" max="12554" width="8.125" style="8" customWidth="1"/>
    <col min="12555" max="12555" width="10.25" style="8" customWidth="1"/>
    <col min="12556" max="12556" width="3.625" style="8" customWidth="1"/>
    <col min="12557" max="12557" width="7.75" style="8" customWidth="1"/>
    <col min="12558" max="12558" width="6.875" style="8" customWidth="1"/>
    <col min="12559" max="12559" width="7.5" style="8" customWidth="1"/>
    <col min="12560" max="12560" width="3.625" style="8" customWidth="1"/>
    <col min="12561" max="12561" width="23.125" style="8" customWidth="1"/>
    <col min="12562" max="12562" width="14.75" style="8" customWidth="1"/>
    <col min="12563" max="12800" width="9" style="8"/>
    <col min="12801" max="12801" width="4.25" style="8" customWidth="1"/>
    <col min="12802" max="12802" width="8.625" style="8" customWidth="1"/>
    <col min="12803" max="12803" width="14.625" style="8" customWidth="1"/>
    <col min="12804" max="12804" width="15.875" style="8" customWidth="1"/>
    <col min="12805" max="12805" width="7.125" style="8" customWidth="1"/>
    <col min="12806" max="12806" width="6.625" style="8" customWidth="1"/>
    <col min="12807" max="12807" width="7.5" style="8" customWidth="1"/>
    <col min="12808" max="12808" width="3.625" style="8" customWidth="1"/>
    <col min="12809" max="12809" width="7.875" style="8" customWidth="1"/>
    <col min="12810" max="12810" width="8.125" style="8" customWidth="1"/>
    <col min="12811" max="12811" width="10.25" style="8" customWidth="1"/>
    <col min="12812" max="12812" width="3.625" style="8" customWidth="1"/>
    <col min="12813" max="12813" width="7.75" style="8" customWidth="1"/>
    <col min="12814" max="12814" width="6.875" style="8" customWidth="1"/>
    <col min="12815" max="12815" width="7.5" style="8" customWidth="1"/>
    <col min="12816" max="12816" width="3.625" style="8" customWidth="1"/>
    <col min="12817" max="12817" width="23.125" style="8" customWidth="1"/>
    <col min="12818" max="12818" width="14.75" style="8" customWidth="1"/>
    <col min="12819" max="13056" width="9" style="8"/>
    <col min="13057" max="13057" width="4.25" style="8" customWidth="1"/>
    <col min="13058" max="13058" width="8.625" style="8" customWidth="1"/>
    <col min="13059" max="13059" width="14.625" style="8" customWidth="1"/>
    <col min="13060" max="13060" width="15.875" style="8" customWidth="1"/>
    <col min="13061" max="13061" width="7.125" style="8" customWidth="1"/>
    <col min="13062" max="13062" width="6.625" style="8" customWidth="1"/>
    <col min="13063" max="13063" width="7.5" style="8" customWidth="1"/>
    <col min="13064" max="13064" width="3.625" style="8" customWidth="1"/>
    <col min="13065" max="13065" width="7.875" style="8" customWidth="1"/>
    <col min="13066" max="13066" width="8.125" style="8" customWidth="1"/>
    <col min="13067" max="13067" width="10.25" style="8" customWidth="1"/>
    <col min="13068" max="13068" width="3.625" style="8" customWidth="1"/>
    <col min="13069" max="13069" width="7.75" style="8" customWidth="1"/>
    <col min="13070" max="13070" width="6.875" style="8" customWidth="1"/>
    <col min="13071" max="13071" width="7.5" style="8" customWidth="1"/>
    <col min="13072" max="13072" width="3.625" style="8" customWidth="1"/>
    <col min="13073" max="13073" width="23.125" style="8" customWidth="1"/>
    <col min="13074" max="13074" width="14.75" style="8" customWidth="1"/>
    <col min="13075" max="13312" width="9" style="8"/>
    <col min="13313" max="13313" width="4.25" style="8" customWidth="1"/>
    <col min="13314" max="13314" width="8.625" style="8" customWidth="1"/>
    <col min="13315" max="13315" width="14.625" style="8" customWidth="1"/>
    <col min="13316" max="13316" width="15.875" style="8" customWidth="1"/>
    <col min="13317" max="13317" width="7.125" style="8" customWidth="1"/>
    <col min="13318" max="13318" width="6.625" style="8" customWidth="1"/>
    <col min="13319" max="13319" width="7.5" style="8" customWidth="1"/>
    <col min="13320" max="13320" width="3.625" style="8" customWidth="1"/>
    <col min="13321" max="13321" width="7.875" style="8" customWidth="1"/>
    <col min="13322" max="13322" width="8.125" style="8" customWidth="1"/>
    <col min="13323" max="13323" width="10.25" style="8" customWidth="1"/>
    <col min="13324" max="13324" width="3.625" style="8" customWidth="1"/>
    <col min="13325" max="13325" width="7.75" style="8" customWidth="1"/>
    <col min="13326" max="13326" width="6.875" style="8" customWidth="1"/>
    <col min="13327" max="13327" width="7.5" style="8" customWidth="1"/>
    <col min="13328" max="13328" width="3.625" style="8" customWidth="1"/>
    <col min="13329" max="13329" width="23.125" style="8" customWidth="1"/>
    <col min="13330" max="13330" width="14.75" style="8" customWidth="1"/>
    <col min="13331" max="13568" width="9" style="8"/>
    <col min="13569" max="13569" width="4.25" style="8" customWidth="1"/>
    <col min="13570" max="13570" width="8.625" style="8" customWidth="1"/>
    <col min="13571" max="13571" width="14.625" style="8" customWidth="1"/>
    <col min="13572" max="13572" width="15.875" style="8" customWidth="1"/>
    <col min="13573" max="13573" width="7.125" style="8" customWidth="1"/>
    <col min="13574" max="13574" width="6.625" style="8" customWidth="1"/>
    <col min="13575" max="13575" width="7.5" style="8" customWidth="1"/>
    <col min="13576" max="13576" width="3.625" style="8" customWidth="1"/>
    <col min="13577" max="13577" width="7.875" style="8" customWidth="1"/>
    <col min="13578" max="13578" width="8.125" style="8" customWidth="1"/>
    <col min="13579" max="13579" width="10.25" style="8" customWidth="1"/>
    <col min="13580" max="13580" width="3.625" style="8" customWidth="1"/>
    <col min="13581" max="13581" width="7.75" style="8" customWidth="1"/>
    <col min="13582" max="13582" width="6.875" style="8" customWidth="1"/>
    <col min="13583" max="13583" width="7.5" style="8" customWidth="1"/>
    <col min="13584" max="13584" width="3.625" style="8" customWidth="1"/>
    <col min="13585" max="13585" width="23.125" style="8" customWidth="1"/>
    <col min="13586" max="13586" width="14.75" style="8" customWidth="1"/>
    <col min="13587" max="13824" width="9" style="8"/>
    <col min="13825" max="13825" width="4.25" style="8" customWidth="1"/>
    <col min="13826" max="13826" width="8.625" style="8" customWidth="1"/>
    <col min="13827" max="13827" width="14.625" style="8" customWidth="1"/>
    <col min="13828" max="13828" width="15.875" style="8" customWidth="1"/>
    <col min="13829" max="13829" width="7.125" style="8" customWidth="1"/>
    <col min="13830" max="13830" width="6.625" style="8" customWidth="1"/>
    <col min="13831" max="13831" width="7.5" style="8" customWidth="1"/>
    <col min="13832" max="13832" width="3.625" style="8" customWidth="1"/>
    <col min="13833" max="13833" width="7.875" style="8" customWidth="1"/>
    <col min="13834" max="13834" width="8.125" style="8" customWidth="1"/>
    <col min="13835" max="13835" width="10.25" style="8" customWidth="1"/>
    <col min="13836" max="13836" width="3.625" style="8" customWidth="1"/>
    <col min="13837" max="13837" width="7.75" style="8" customWidth="1"/>
    <col min="13838" max="13838" width="6.875" style="8" customWidth="1"/>
    <col min="13839" max="13839" width="7.5" style="8" customWidth="1"/>
    <col min="13840" max="13840" width="3.625" style="8" customWidth="1"/>
    <col min="13841" max="13841" width="23.125" style="8" customWidth="1"/>
    <col min="13842" max="13842" width="14.75" style="8" customWidth="1"/>
    <col min="13843" max="14080" width="9" style="8"/>
    <col min="14081" max="14081" width="4.25" style="8" customWidth="1"/>
    <col min="14082" max="14082" width="8.625" style="8" customWidth="1"/>
    <col min="14083" max="14083" width="14.625" style="8" customWidth="1"/>
    <col min="14084" max="14084" width="15.875" style="8" customWidth="1"/>
    <col min="14085" max="14085" width="7.125" style="8" customWidth="1"/>
    <col min="14086" max="14086" width="6.625" style="8" customWidth="1"/>
    <col min="14087" max="14087" width="7.5" style="8" customWidth="1"/>
    <col min="14088" max="14088" width="3.625" style="8" customWidth="1"/>
    <col min="14089" max="14089" width="7.875" style="8" customWidth="1"/>
    <col min="14090" max="14090" width="8.125" style="8" customWidth="1"/>
    <col min="14091" max="14091" width="10.25" style="8" customWidth="1"/>
    <col min="14092" max="14092" width="3.625" style="8" customWidth="1"/>
    <col min="14093" max="14093" width="7.75" style="8" customWidth="1"/>
    <col min="14094" max="14094" width="6.875" style="8" customWidth="1"/>
    <col min="14095" max="14095" width="7.5" style="8" customWidth="1"/>
    <col min="14096" max="14096" width="3.625" style="8" customWidth="1"/>
    <col min="14097" max="14097" width="23.125" style="8" customWidth="1"/>
    <col min="14098" max="14098" width="14.75" style="8" customWidth="1"/>
    <col min="14099" max="14336" width="9" style="8"/>
    <col min="14337" max="14337" width="4.25" style="8" customWidth="1"/>
    <col min="14338" max="14338" width="8.625" style="8" customWidth="1"/>
    <col min="14339" max="14339" width="14.625" style="8" customWidth="1"/>
    <col min="14340" max="14340" width="15.875" style="8" customWidth="1"/>
    <col min="14341" max="14341" width="7.125" style="8" customWidth="1"/>
    <col min="14342" max="14342" width="6.625" style="8" customWidth="1"/>
    <col min="14343" max="14343" width="7.5" style="8" customWidth="1"/>
    <col min="14344" max="14344" width="3.625" style="8" customWidth="1"/>
    <col min="14345" max="14345" width="7.875" style="8" customWidth="1"/>
    <col min="14346" max="14346" width="8.125" style="8" customWidth="1"/>
    <col min="14347" max="14347" width="10.25" style="8" customWidth="1"/>
    <col min="14348" max="14348" width="3.625" style="8" customWidth="1"/>
    <col min="14349" max="14349" width="7.75" style="8" customWidth="1"/>
    <col min="14350" max="14350" width="6.875" style="8" customWidth="1"/>
    <col min="14351" max="14351" width="7.5" style="8" customWidth="1"/>
    <col min="14352" max="14352" width="3.625" style="8" customWidth="1"/>
    <col min="14353" max="14353" width="23.125" style="8" customWidth="1"/>
    <col min="14354" max="14354" width="14.75" style="8" customWidth="1"/>
    <col min="14355" max="14592" width="9" style="8"/>
    <col min="14593" max="14593" width="4.25" style="8" customWidth="1"/>
    <col min="14594" max="14594" width="8.625" style="8" customWidth="1"/>
    <col min="14595" max="14595" width="14.625" style="8" customWidth="1"/>
    <col min="14596" max="14596" width="15.875" style="8" customWidth="1"/>
    <col min="14597" max="14597" width="7.125" style="8" customWidth="1"/>
    <col min="14598" max="14598" width="6.625" style="8" customWidth="1"/>
    <col min="14599" max="14599" width="7.5" style="8" customWidth="1"/>
    <col min="14600" max="14600" width="3.625" style="8" customWidth="1"/>
    <col min="14601" max="14601" width="7.875" style="8" customWidth="1"/>
    <col min="14602" max="14602" width="8.125" style="8" customWidth="1"/>
    <col min="14603" max="14603" width="10.25" style="8" customWidth="1"/>
    <col min="14604" max="14604" width="3.625" style="8" customWidth="1"/>
    <col min="14605" max="14605" width="7.75" style="8" customWidth="1"/>
    <col min="14606" max="14606" width="6.875" style="8" customWidth="1"/>
    <col min="14607" max="14607" width="7.5" style="8" customWidth="1"/>
    <col min="14608" max="14608" width="3.625" style="8" customWidth="1"/>
    <col min="14609" max="14609" width="23.125" style="8" customWidth="1"/>
    <col min="14610" max="14610" width="14.75" style="8" customWidth="1"/>
    <col min="14611" max="14848" width="9" style="8"/>
    <col min="14849" max="14849" width="4.25" style="8" customWidth="1"/>
    <col min="14850" max="14850" width="8.625" style="8" customWidth="1"/>
    <col min="14851" max="14851" width="14.625" style="8" customWidth="1"/>
    <col min="14852" max="14852" width="15.875" style="8" customWidth="1"/>
    <col min="14853" max="14853" width="7.125" style="8" customWidth="1"/>
    <col min="14854" max="14854" width="6.625" style="8" customWidth="1"/>
    <col min="14855" max="14855" width="7.5" style="8" customWidth="1"/>
    <col min="14856" max="14856" width="3.625" style="8" customWidth="1"/>
    <col min="14857" max="14857" width="7.875" style="8" customWidth="1"/>
    <col min="14858" max="14858" width="8.125" style="8" customWidth="1"/>
    <col min="14859" max="14859" width="10.25" style="8" customWidth="1"/>
    <col min="14860" max="14860" width="3.625" style="8" customWidth="1"/>
    <col min="14861" max="14861" width="7.75" style="8" customWidth="1"/>
    <col min="14862" max="14862" width="6.875" style="8" customWidth="1"/>
    <col min="14863" max="14863" width="7.5" style="8" customWidth="1"/>
    <col min="14864" max="14864" width="3.625" style="8" customWidth="1"/>
    <col min="14865" max="14865" width="23.125" style="8" customWidth="1"/>
    <col min="14866" max="14866" width="14.75" style="8" customWidth="1"/>
    <col min="14867" max="15104" width="9" style="8"/>
    <col min="15105" max="15105" width="4.25" style="8" customWidth="1"/>
    <col min="15106" max="15106" width="8.625" style="8" customWidth="1"/>
    <col min="15107" max="15107" width="14.625" style="8" customWidth="1"/>
    <col min="15108" max="15108" width="15.875" style="8" customWidth="1"/>
    <col min="15109" max="15109" width="7.125" style="8" customWidth="1"/>
    <col min="15110" max="15110" width="6.625" style="8" customWidth="1"/>
    <col min="15111" max="15111" width="7.5" style="8" customWidth="1"/>
    <col min="15112" max="15112" width="3.625" style="8" customWidth="1"/>
    <col min="15113" max="15113" width="7.875" style="8" customWidth="1"/>
    <col min="15114" max="15114" width="8.125" style="8" customWidth="1"/>
    <col min="15115" max="15115" width="10.25" style="8" customWidth="1"/>
    <col min="15116" max="15116" width="3.625" style="8" customWidth="1"/>
    <col min="15117" max="15117" width="7.75" style="8" customWidth="1"/>
    <col min="15118" max="15118" width="6.875" style="8" customWidth="1"/>
    <col min="15119" max="15119" width="7.5" style="8" customWidth="1"/>
    <col min="15120" max="15120" width="3.625" style="8" customWidth="1"/>
    <col min="15121" max="15121" width="23.125" style="8" customWidth="1"/>
    <col min="15122" max="15122" width="14.75" style="8" customWidth="1"/>
    <col min="15123" max="15360" width="9" style="8"/>
    <col min="15361" max="15361" width="4.25" style="8" customWidth="1"/>
    <col min="15362" max="15362" width="8.625" style="8" customWidth="1"/>
    <col min="15363" max="15363" width="14.625" style="8" customWidth="1"/>
    <col min="15364" max="15364" width="15.875" style="8" customWidth="1"/>
    <col min="15365" max="15365" width="7.125" style="8" customWidth="1"/>
    <col min="15366" max="15366" width="6.625" style="8" customWidth="1"/>
    <col min="15367" max="15367" width="7.5" style="8" customWidth="1"/>
    <col min="15368" max="15368" width="3.625" style="8" customWidth="1"/>
    <col min="15369" max="15369" width="7.875" style="8" customWidth="1"/>
    <col min="15370" max="15370" width="8.125" style="8" customWidth="1"/>
    <col min="15371" max="15371" width="10.25" style="8" customWidth="1"/>
    <col min="15372" max="15372" width="3.625" style="8" customWidth="1"/>
    <col min="15373" max="15373" width="7.75" style="8" customWidth="1"/>
    <col min="15374" max="15374" width="6.875" style="8" customWidth="1"/>
    <col min="15375" max="15375" width="7.5" style="8" customWidth="1"/>
    <col min="15376" max="15376" width="3.625" style="8" customWidth="1"/>
    <col min="15377" max="15377" width="23.125" style="8" customWidth="1"/>
    <col min="15378" max="15378" width="14.75" style="8" customWidth="1"/>
    <col min="15379" max="15616" width="9" style="8"/>
    <col min="15617" max="15617" width="4.25" style="8" customWidth="1"/>
    <col min="15618" max="15618" width="8.625" style="8" customWidth="1"/>
    <col min="15619" max="15619" width="14.625" style="8" customWidth="1"/>
    <col min="15620" max="15620" width="15.875" style="8" customWidth="1"/>
    <col min="15621" max="15621" width="7.125" style="8" customWidth="1"/>
    <col min="15622" max="15622" width="6.625" style="8" customWidth="1"/>
    <col min="15623" max="15623" width="7.5" style="8" customWidth="1"/>
    <col min="15624" max="15624" width="3.625" style="8" customWidth="1"/>
    <col min="15625" max="15625" width="7.875" style="8" customWidth="1"/>
    <col min="15626" max="15626" width="8.125" style="8" customWidth="1"/>
    <col min="15627" max="15627" width="10.25" style="8" customWidth="1"/>
    <col min="15628" max="15628" width="3.625" style="8" customWidth="1"/>
    <col min="15629" max="15629" width="7.75" style="8" customWidth="1"/>
    <col min="15630" max="15630" width="6.875" style="8" customWidth="1"/>
    <col min="15631" max="15631" width="7.5" style="8" customWidth="1"/>
    <col min="15632" max="15632" width="3.625" style="8" customWidth="1"/>
    <col min="15633" max="15633" width="23.125" style="8" customWidth="1"/>
    <col min="15634" max="15634" width="14.75" style="8" customWidth="1"/>
    <col min="15635" max="15872" width="9" style="8"/>
    <col min="15873" max="15873" width="4.25" style="8" customWidth="1"/>
    <col min="15874" max="15874" width="8.625" style="8" customWidth="1"/>
    <col min="15875" max="15875" width="14.625" style="8" customWidth="1"/>
    <col min="15876" max="15876" width="15.875" style="8" customWidth="1"/>
    <col min="15877" max="15877" width="7.125" style="8" customWidth="1"/>
    <col min="15878" max="15878" width="6.625" style="8" customWidth="1"/>
    <col min="15879" max="15879" width="7.5" style="8" customWidth="1"/>
    <col min="15880" max="15880" width="3.625" style="8" customWidth="1"/>
    <col min="15881" max="15881" width="7.875" style="8" customWidth="1"/>
    <col min="15882" max="15882" width="8.125" style="8" customWidth="1"/>
    <col min="15883" max="15883" width="10.25" style="8" customWidth="1"/>
    <col min="15884" max="15884" width="3.625" style="8" customWidth="1"/>
    <col min="15885" max="15885" width="7.75" style="8" customWidth="1"/>
    <col min="15886" max="15886" width="6.875" style="8" customWidth="1"/>
    <col min="15887" max="15887" width="7.5" style="8" customWidth="1"/>
    <col min="15888" max="15888" width="3.625" style="8" customWidth="1"/>
    <col min="15889" max="15889" width="23.125" style="8" customWidth="1"/>
    <col min="15890" max="15890" width="14.75" style="8" customWidth="1"/>
    <col min="15891" max="16128" width="9" style="8"/>
    <col min="16129" max="16129" width="4.25" style="8" customWidth="1"/>
    <col min="16130" max="16130" width="8.625" style="8" customWidth="1"/>
    <col min="16131" max="16131" width="14.625" style="8" customWidth="1"/>
    <col min="16132" max="16132" width="15.875" style="8" customWidth="1"/>
    <col min="16133" max="16133" width="7.125" style="8" customWidth="1"/>
    <col min="16134" max="16134" width="6.625" style="8" customWidth="1"/>
    <col min="16135" max="16135" width="7.5" style="8" customWidth="1"/>
    <col min="16136" max="16136" width="3.625" style="8" customWidth="1"/>
    <col min="16137" max="16137" width="7.875" style="8" customWidth="1"/>
    <col min="16138" max="16138" width="8.125" style="8" customWidth="1"/>
    <col min="16139" max="16139" width="10.25" style="8" customWidth="1"/>
    <col min="16140" max="16140" width="3.625" style="8" customWidth="1"/>
    <col min="16141" max="16141" width="7.75" style="8" customWidth="1"/>
    <col min="16142" max="16142" width="6.875" style="8" customWidth="1"/>
    <col min="16143" max="16143" width="7.5" style="8" customWidth="1"/>
    <col min="16144" max="16144" width="3.625" style="8" customWidth="1"/>
    <col min="16145" max="16145" width="23.125" style="8" customWidth="1"/>
    <col min="16146" max="16146" width="14.75" style="8" customWidth="1"/>
    <col min="16147" max="16384" width="9" style="8"/>
  </cols>
  <sheetData>
    <row r="1" spans="1:23" ht="18.75" x14ac:dyDescent="0.2">
      <c r="A1" s="136" t="s">
        <v>24</v>
      </c>
      <c r="B1" s="137"/>
      <c r="C1" s="137"/>
      <c r="D1" s="137"/>
      <c r="E1" s="138"/>
      <c r="F1" s="138"/>
      <c r="G1" s="138"/>
      <c r="H1" s="138"/>
      <c r="I1" s="139"/>
      <c r="J1" s="139"/>
    </row>
    <row r="2" spans="1:23" ht="45.75" customHeight="1" x14ac:dyDescent="0.2">
      <c r="A2" s="140" t="s">
        <v>369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23" ht="18" customHeight="1" x14ac:dyDescent="0.2">
      <c r="A3" s="113" t="s">
        <v>497</v>
      </c>
      <c r="B3" s="86"/>
      <c r="C3" s="86"/>
      <c r="D3" s="86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6"/>
      <c r="R3" s="86"/>
    </row>
    <row r="4" spans="1:23" ht="15.75" customHeight="1" x14ac:dyDescent="0.2">
      <c r="A4" s="83" t="s">
        <v>109</v>
      </c>
      <c r="B4" s="83" t="s">
        <v>94</v>
      </c>
      <c r="C4" s="85" t="s">
        <v>110</v>
      </c>
      <c r="D4" s="83" t="s">
        <v>95</v>
      </c>
      <c r="E4" s="84" t="s">
        <v>111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 t="s">
        <v>112</v>
      </c>
      <c r="R4" s="83" t="s">
        <v>96</v>
      </c>
    </row>
    <row r="5" spans="1:23" ht="15.75" customHeight="1" x14ac:dyDescent="0.2">
      <c r="A5" s="84"/>
      <c r="B5" s="84"/>
      <c r="C5" s="86"/>
      <c r="D5" s="84"/>
      <c r="E5" s="83" t="s">
        <v>113</v>
      </c>
      <c r="F5" s="83"/>
      <c r="G5" s="83"/>
      <c r="H5" s="83"/>
      <c r="I5" s="89" t="s">
        <v>114</v>
      </c>
      <c r="J5" s="89"/>
      <c r="K5" s="89"/>
      <c r="L5" s="89"/>
      <c r="M5" s="83" t="s">
        <v>115</v>
      </c>
      <c r="N5" s="83"/>
      <c r="O5" s="83"/>
      <c r="P5" s="83"/>
      <c r="Q5" s="88"/>
      <c r="R5" s="84"/>
    </row>
    <row r="6" spans="1:23" ht="28.5" x14ac:dyDescent="0.2">
      <c r="A6" s="84"/>
      <c r="B6" s="84"/>
      <c r="C6" s="86"/>
      <c r="D6" s="84"/>
      <c r="E6" s="30" t="s">
        <v>97</v>
      </c>
      <c r="F6" s="30" t="s">
        <v>98</v>
      </c>
      <c r="G6" s="30" t="s">
        <v>99</v>
      </c>
      <c r="H6" s="30" t="s">
        <v>100</v>
      </c>
      <c r="I6" s="30" t="s">
        <v>97</v>
      </c>
      <c r="J6" s="30" t="s">
        <v>98</v>
      </c>
      <c r="K6" s="30" t="s">
        <v>101</v>
      </c>
      <c r="L6" s="33" t="s">
        <v>102</v>
      </c>
      <c r="M6" s="33" t="s">
        <v>97</v>
      </c>
      <c r="N6" s="33" t="s">
        <v>98</v>
      </c>
      <c r="O6" s="33" t="s">
        <v>103</v>
      </c>
      <c r="P6" s="34" t="s">
        <v>104</v>
      </c>
      <c r="Q6" s="88"/>
      <c r="R6" s="84"/>
    </row>
    <row r="7" spans="1:23" ht="18" customHeight="1" x14ac:dyDescent="0.2">
      <c r="A7" s="65">
        <v>1</v>
      </c>
      <c r="B7" s="22" t="s">
        <v>372</v>
      </c>
      <c r="C7" s="22">
        <v>2040324136</v>
      </c>
      <c r="D7" s="22" t="s">
        <v>371</v>
      </c>
      <c r="E7" s="22">
        <v>84.3</v>
      </c>
      <c r="F7" s="22">
        <v>15</v>
      </c>
      <c r="G7" s="22">
        <v>99.3</v>
      </c>
      <c r="H7" s="22">
        <v>1</v>
      </c>
      <c r="I7" s="22">
        <v>95</v>
      </c>
      <c r="J7" s="22">
        <v>5</v>
      </c>
      <c r="K7" s="22">
        <v>100</v>
      </c>
      <c r="L7" s="22">
        <v>1</v>
      </c>
      <c r="M7" s="22">
        <v>67</v>
      </c>
      <c r="N7" s="22">
        <v>12</v>
      </c>
      <c r="O7" s="22">
        <v>79</v>
      </c>
      <c r="P7" s="22">
        <v>2</v>
      </c>
      <c r="Q7" s="22">
        <v>97.69</v>
      </c>
      <c r="R7" s="22">
        <v>1</v>
      </c>
      <c r="W7" s="64"/>
    </row>
    <row r="8" spans="1:23" ht="18" customHeight="1" x14ac:dyDescent="0.2">
      <c r="A8" s="65">
        <v>2</v>
      </c>
      <c r="B8" s="22" t="s">
        <v>370</v>
      </c>
      <c r="C8" s="22">
        <v>2040324111</v>
      </c>
      <c r="D8" s="22" t="s">
        <v>371</v>
      </c>
      <c r="E8" s="22">
        <v>83.3</v>
      </c>
      <c r="F8" s="22">
        <v>13.8</v>
      </c>
      <c r="G8" s="22">
        <v>97.1</v>
      </c>
      <c r="H8" s="22">
        <v>2</v>
      </c>
      <c r="I8" s="22">
        <v>93.46</v>
      </c>
      <c r="J8" s="22">
        <v>3</v>
      </c>
      <c r="K8" s="22">
        <v>96.46</v>
      </c>
      <c r="L8" s="22">
        <v>2</v>
      </c>
      <c r="M8" s="22">
        <v>67</v>
      </c>
      <c r="N8" s="22">
        <v>30</v>
      </c>
      <c r="O8" s="22">
        <v>98</v>
      </c>
      <c r="P8" s="22">
        <v>1</v>
      </c>
      <c r="Q8" s="22">
        <v>96.805999999999997</v>
      </c>
      <c r="R8" s="22">
        <v>2</v>
      </c>
      <c r="W8" s="64"/>
    </row>
    <row r="9" spans="1:23" ht="18" customHeight="1" x14ac:dyDescent="0.2">
      <c r="A9" s="65">
        <v>3</v>
      </c>
      <c r="B9" s="22" t="s">
        <v>373</v>
      </c>
      <c r="C9" s="22">
        <v>2040324103</v>
      </c>
      <c r="D9" s="22" t="s">
        <v>371</v>
      </c>
      <c r="E9" s="22">
        <v>83.3</v>
      </c>
      <c r="F9" s="22">
        <v>11.4</v>
      </c>
      <c r="G9" s="22">
        <v>94.7</v>
      </c>
      <c r="H9" s="22">
        <v>3</v>
      </c>
      <c r="I9" s="22">
        <v>87.08</v>
      </c>
      <c r="J9" s="22">
        <v>3.23</v>
      </c>
      <c r="K9" s="22">
        <v>90.31</v>
      </c>
      <c r="L9" s="22">
        <v>3</v>
      </c>
      <c r="M9" s="22">
        <v>67</v>
      </c>
      <c r="N9" s="22">
        <v>12</v>
      </c>
      <c r="O9" s="22">
        <v>79</v>
      </c>
      <c r="P9" s="22">
        <v>2</v>
      </c>
      <c r="Q9" s="22">
        <v>90.495999999999995</v>
      </c>
      <c r="R9" s="22">
        <v>3</v>
      </c>
      <c r="W9" s="64"/>
    </row>
    <row r="10" spans="1:23" ht="18" customHeight="1" x14ac:dyDescent="0.2">
      <c r="A10" s="65">
        <v>4</v>
      </c>
      <c r="B10" s="22" t="s">
        <v>375</v>
      </c>
      <c r="C10" s="22">
        <v>2040324124</v>
      </c>
      <c r="D10" s="22" t="s">
        <v>371</v>
      </c>
      <c r="E10" s="22">
        <v>83.3</v>
      </c>
      <c r="F10" s="22">
        <v>5.55</v>
      </c>
      <c r="G10" s="22">
        <v>88.85</v>
      </c>
      <c r="H10" s="22">
        <v>4</v>
      </c>
      <c r="I10" s="22">
        <v>84.44</v>
      </c>
      <c r="J10" s="22">
        <v>3.68</v>
      </c>
      <c r="K10" s="22">
        <v>88.12</v>
      </c>
      <c r="L10" s="22">
        <v>4</v>
      </c>
      <c r="M10" s="22">
        <v>67</v>
      </c>
      <c r="N10" s="22">
        <v>12</v>
      </c>
      <c r="O10" s="22">
        <v>79</v>
      </c>
      <c r="P10" s="22">
        <v>2</v>
      </c>
      <c r="Q10" s="22">
        <v>87.427000000000007</v>
      </c>
      <c r="R10" s="22">
        <v>4</v>
      </c>
      <c r="W10" s="64"/>
    </row>
    <row r="11" spans="1:23" ht="18" customHeight="1" x14ac:dyDescent="0.2">
      <c r="A11" s="65">
        <v>5</v>
      </c>
      <c r="B11" s="22" t="s">
        <v>374</v>
      </c>
      <c r="C11" s="22">
        <v>1840324116</v>
      </c>
      <c r="D11" s="22" t="s">
        <v>371</v>
      </c>
      <c r="E11" s="22">
        <v>83.3</v>
      </c>
      <c r="F11" s="22">
        <v>0</v>
      </c>
      <c r="G11" s="22">
        <v>83.3</v>
      </c>
      <c r="H11" s="22">
        <v>11</v>
      </c>
      <c r="I11" s="22">
        <v>83.78</v>
      </c>
      <c r="J11" s="22">
        <v>1.83</v>
      </c>
      <c r="K11" s="22">
        <v>85.61</v>
      </c>
      <c r="L11" s="22">
        <v>5</v>
      </c>
      <c r="M11" s="22">
        <v>67</v>
      </c>
      <c r="N11" s="22">
        <v>12</v>
      </c>
      <c r="O11" s="22">
        <v>79</v>
      </c>
      <c r="P11" s="22">
        <v>2</v>
      </c>
      <c r="Q11" s="22">
        <v>84.256</v>
      </c>
      <c r="R11" s="22">
        <v>5</v>
      </c>
      <c r="W11" s="64"/>
    </row>
    <row r="12" spans="1:23" ht="18" customHeight="1" x14ac:dyDescent="0.2">
      <c r="A12" s="65">
        <v>6</v>
      </c>
      <c r="B12" s="22" t="s">
        <v>378</v>
      </c>
      <c r="C12" s="22">
        <v>2040324112</v>
      </c>
      <c r="D12" s="22" t="s">
        <v>371</v>
      </c>
      <c r="E12" s="22">
        <v>83.3</v>
      </c>
      <c r="F12" s="22">
        <v>5.5</v>
      </c>
      <c r="G12" s="22">
        <v>88.8</v>
      </c>
      <c r="H12" s="22">
        <v>5</v>
      </c>
      <c r="I12" s="22">
        <v>78.069999999999993</v>
      </c>
      <c r="J12" s="22">
        <v>1.8</v>
      </c>
      <c r="K12" s="22">
        <v>79.87</v>
      </c>
      <c r="L12" s="22">
        <v>8</v>
      </c>
      <c r="M12" s="22">
        <v>67</v>
      </c>
      <c r="N12" s="22">
        <v>12</v>
      </c>
      <c r="O12" s="22">
        <v>79</v>
      </c>
      <c r="P12" s="22">
        <v>2</v>
      </c>
      <c r="Q12" s="22">
        <v>82.462000000000003</v>
      </c>
      <c r="R12" s="22">
        <v>6</v>
      </c>
      <c r="W12" s="64"/>
    </row>
    <row r="13" spans="1:23" ht="18" customHeight="1" x14ac:dyDescent="0.2">
      <c r="A13" s="65">
        <v>7</v>
      </c>
      <c r="B13" s="22" t="s">
        <v>381</v>
      </c>
      <c r="C13" s="22">
        <v>2040324137</v>
      </c>
      <c r="D13" s="22" t="s">
        <v>371</v>
      </c>
      <c r="E13" s="22">
        <v>83.3</v>
      </c>
      <c r="F13" s="22">
        <v>5</v>
      </c>
      <c r="G13" s="22">
        <v>88.3</v>
      </c>
      <c r="H13" s="22">
        <v>6</v>
      </c>
      <c r="I13" s="22">
        <v>79.83</v>
      </c>
      <c r="J13" s="22">
        <v>0</v>
      </c>
      <c r="K13" s="22">
        <v>79.83</v>
      </c>
      <c r="L13" s="22">
        <v>9</v>
      </c>
      <c r="M13" s="22">
        <v>67</v>
      </c>
      <c r="N13" s="22">
        <v>0</v>
      </c>
      <c r="O13" s="22">
        <v>67</v>
      </c>
      <c r="P13" s="22">
        <v>8</v>
      </c>
      <c r="Q13" s="22">
        <v>81.087999999999994</v>
      </c>
      <c r="R13" s="22">
        <v>7</v>
      </c>
      <c r="W13" s="64"/>
    </row>
    <row r="14" spans="1:23" ht="18" customHeight="1" x14ac:dyDescent="0.2">
      <c r="A14" s="65">
        <v>8</v>
      </c>
      <c r="B14" s="22" t="s">
        <v>377</v>
      </c>
      <c r="C14" s="22">
        <v>2040324127</v>
      </c>
      <c r="D14" s="22" t="s">
        <v>371</v>
      </c>
      <c r="E14" s="22">
        <v>83.3</v>
      </c>
      <c r="F14" s="22">
        <v>2</v>
      </c>
      <c r="G14" s="22">
        <v>85.3</v>
      </c>
      <c r="H14" s="22">
        <v>8</v>
      </c>
      <c r="I14" s="22">
        <v>79.39</v>
      </c>
      <c r="J14" s="22">
        <v>1.63</v>
      </c>
      <c r="K14" s="22">
        <v>81.02</v>
      </c>
      <c r="L14" s="22">
        <v>6</v>
      </c>
      <c r="M14" s="22">
        <v>67</v>
      </c>
      <c r="N14" s="22">
        <v>0</v>
      </c>
      <c r="O14" s="22">
        <v>67</v>
      </c>
      <c r="P14" s="22">
        <v>8</v>
      </c>
      <c r="Q14" s="22">
        <v>80.902000000000001</v>
      </c>
      <c r="R14" s="22">
        <v>8</v>
      </c>
      <c r="W14" s="64"/>
    </row>
    <row r="15" spans="1:23" ht="18" customHeight="1" x14ac:dyDescent="0.2">
      <c r="A15" s="65">
        <v>9</v>
      </c>
      <c r="B15" s="22" t="s">
        <v>379</v>
      </c>
      <c r="C15" s="22">
        <v>2040324110</v>
      </c>
      <c r="D15" s="22" t="s">
        <v>371</v>
      </c>
      <c r="E15" s="22">
        <v>83.3</v>
      </c>
      <c r="F15" s="22">
        <v>2.6</v>
      </c>
      <c r="G15" s="22">
        <v>85.9</v>
      </c>
      <c r="H15" s="22">
        <v>7</v>
      </c>
      <c r="I15" s="22">
        <v>80.05</v>
      </c>
      <c r="J15" s="22">
        <v>0.77</v>
      </c>
      <c r="K15" s="22">
        <v>80.819999999999993</v>
      </c>
      <c r="L15" s="22">
        <v>7</v>
      </c>
      <c r="M15" s="22">
        <v>67</v>
      </c>
      <c r="N15" s="22">
        <v>0</v>
      </c>
      <c r="O15" s="22">
        <v>67</v>
      </c>
      <c r="P15" s="22">
        <v>8</v>
      </c>
      <c r="Q15" s="22">
        <v>80.902000000000001</v>
      </c>
      <c r="R15" s="22">
        <v>9</v>
      </c>
      <c r="W15" s="64"/>
    </row>
    <row r="16" spans="1:23" ht="18" customHeight="1" x14ac:dyDescent="0.2">
      <c r="A16" s="65">
        <v>10</v>
      </c>
      <c r="B16" s="22" t="s">
        <v>376</v>
      </c>
      <c r="C16" s="22">
        <v>2040324115</v>
      </c>
      <c r="D16" s="22" t="s">
        <v>371</v>
      </c>
      <c r="E16" s="22">
        <v>79.5</v>
      </c>
      <c r="F16" s="22">
        <v>0</v>
      </c>
      <c r="G16" s="22">
        <v>83.3</v>
      </c>
      <c r="H16" s="22">
        <v>20</v>
      </c>
      <c r="I16" s="22">
        <v>78.290000000000006</v>
      </c>
      <c r="J16" s="22">
        <v>1.2</v>
      </c>
      <c r="K16" s="22">
        <v>79.489999999999995</v>
      </c>
      <c r="L16" s="22">
        <v>10</v>
      </c>
      <c r="M16" s="22">
        <v>67</v>
      </c>
      <c r="N16" s="22">
        <v>0</v>
      </c>
      <c r="O16" s="22">
        <v>67</v>
      </c>
      <c r="P16" s="22">
        <v>8</v>
      </c>
      <c r="Q16" s="22">
        <v>79.384</v>
      </c>
      <c r="R16" s="22">
        <v>10</v>
      </c>
      <c r="W16" s="64"/>
    </row>
    <row r="17" spans="1:23" ht="18" customHeight="1" x14ac:dyDescent="0.2">
      <c r="A17" s="65">
        <v>11</v>
      </c>
      <c r="B17" s="22" t="s">
        <v>380</v>
      </c>
      <c r="C17" s="22">
        <v>2040324131</v>
      </c>
      <c r="D17" s="22" t="s">
        <v>371</v>
      </c>
      <c r="E17" s="22">
        <v>83.3</v>
      </c>
      <c r="F17" s="22">
        <v>0</v>
      </c>
      <c r="G17" s="22">
        <v>83.3</v>
      </c>
      <c r="H17" s="22">
        <v>11</v>
      </c>
      <c r="I17" s="22">
        <v>77.63</v>
      </c>
      <c r="J17" s="22">
        <v>0</v>
      </c>
      <c r="K17" s="22">
        <v>77.63</v>
      </c>
      <c r="L17" s="22">
        <v>11</v>
      </c>
      <c r="M17" s="22">
        <v>67</v>
      </c>
      <c r="N17" s="22">
        <v>0</v>
      </c>
      <c r="O17" s="22">
        <v>67</v>
      </c>
      <c r="P17" s="22">
        <v>8</v>
      </c>
      <c r="Q17" s="22">
        <v>78.268000000000001</v>
      </c>
      <c r="R17" s="22">
        <v>11</v>
      </c>
      <c r="W17" s="64"/>
    </row>
    <row r="18" spans="1:23" ht="18" customHeight="1" x14ac:dyDescent="0.2">
      <c r="A18" s="65">
        <v>12</v>
      </c>
      <c r="B18" s="22" t="s">
        <v>383</v>
      </c>
      <c r="C18" s="22">
        <v>2040324101</v>
      </c>
      <c r="D18" s="22" t="s">
        <v>371</v>
      </c>
      <c r="E18" s="22">
        <v>83.3</v>
      </c>
      <c r="F18" s="22">
        <v>0</v>
      </c>
      <c r="G18" s="22">
        <v>83.3</v>
      </c>
      <c r="H18" s="22">
        <v>11</v>
      </c>
      <c r="I18" s="22">
        <v>74.33</v>
      </c>
      <c r="J18" s="22">
        <v>0</v>
      </c>
      <c r="K18" s="22">
        <v>74.33</v>
      </c>
      <c r="L18" s="22">
        <v>12</v>
      </c>
      <c r="M18" s="22">
        <v>67</v>
      </c>
      <c r="N18" s="22">
        <v>0</v>
      </c>
      <c r="O18" s="22">
        <v>67</v>
      </c>
      <c r="P18" s="22">
        <v>8</v>
      </c>
      <c r="Q18" s="22">
        <v>76.287999999999997</v>
      </c>
      <c r="R18" s="22">
        <v>12</v>
      </c>
      <c r="W18" s="64"/>
    </row>
    <row r="19" spans="1:23" ht="18" customHeight="1" x14ac:dyDescent="0.2">
      <c r="A19" s="65">
        <v>13</v>
      </c>
      <c r="B19" s="22" t="s">
        <v>384</v>
      </c>
      <c r="C19" s="22">
        <v>2040324135</v>
      </c>
      <c r="D19" s="22" t="s">
        <v>371</v>
      </c>
      <c r="E19" s="22">
        <v>84.3</v>
      </c>
      <c r="F19" s="22">
        <v>0</v>
      </c>
      <c r="G19" s="22">
        <v>83.3</v>
      </c>
      <c r="H19" s="22">
        <v>9</v>
      </c>
      <c r="I19" s="22">
        <v>73.23</v>
      </c>
      <c r="J19" s="22">
        <v>0</v>
      </c>
      <c r="K19" s="22">
        <v>73.23</v>
      </c>
      <c r="L19" s="22">
        <v>13</v>
      </c>
      <c r="M19" s="22">
        <v>67</v>
      </c>
      <c r="N19" s="22">
        <v>0</v>
      </c>
      <c r="O19" s="22">
        <v>67</v>
      </c>
      <c r="P19" s="22">
        <v>8</v>
      </c>
      <c r="Q19" s="22">
        <v>75.628</v>
      </c>
      <c r="R19" s="22">
        <v>13</v>
      </c>
      <c r="W19" s="64"/>
    </row>
    <row r="20" spans="1:23" ht="18" customHeight="1" x14ac:dyDescent="0.2">
      <c r="A20" s="65">
        <v>14</v>
      </c>
      <c r="B20" s="22" t="s">
        <v>387</v>
      </c>
      <c r="C20" s="22">
        <v>2040324133</v>
      </c>
      <c r="D20" s="22" t="s">
        <v>371</v>
      </c>
      <c r="E20" s="22">
        <v>83.3</v>
      </c>
      <c r="F20" s="22">
        <v>1</v>
      </c>
      <c r="G20" s="22">
        <v>84.3</v>
      </c>
      <c r="H20" s="22">
        <v>9</v>
      </c>
      <c r="I20" s="22">
        <v>71.25</v>
      </c>
      <c r="J20" s="22">
        <v>0.9</v>
      </c>
      <c r="K20" s="22">
        <v>72.150000000000006</v>
      </c>
      <c r="L20" s="22">
        <v>14</v>
      </c>
      <c r="M20" s="22">
        <v>67</v>
      </c>
      <c r="N20" s="22">
        <v>0</v>
      </c>
      <c r="O20" s="22">
        <v>67</v>
      </c>
      <c r="P20" s="22">
        <v>8</v>
      </c>
      <c r="Q20" s="22">
        <v>74.98</v>
      </c>
      <c r="R20" s="22">
        <v>14</v>
      </c>
      <c r="W20" s="64"/>
    </row>
    <row r="21" spans="1:23" ht="18" customHeight="1" x14ac:dyDescent="0.2">
      <c r="A21" s="65">
        <v>15</v>
      </c>
      <c r="B21" s="22" t="s">
        <v>382</v>
      </c>
      <c r="C21" s="22">
        <v>2040324108</v>
      </c>
      <c r="D21" s="22" t="s">
        <v>371</v>
      </c>
      <c r="E21" s="22">
        <v>78.5</v>
      </c>
      <c r="F21" s="22">
        <v>0</v>
      </c>
      <c r="G21" s="22">
        <v>83.3</v>
      </c>
      <c r="H21" s="22">
        <v>21</v>
      </c>
      <c r="I21" s="22">
        <v>71.91</v>
      </c>
      <c r="J21" s="22">
        <v>0</v>
      </c>
      <c r="K21" s="22">
        <v>71.91</v>
      </c>
      <c r="L21" s="22">
        <v>15</v>
      </c>
      <c r="M21" s="22">
        <v>67</v>
      </c>
      <c r="N21" s="22">
        <v>0</v>
      </c>
      <c r="O21" s="22">
        <v>67</v>
      </c>
      <c r="P21" s="22">
        <v>8</v>
      </c>
      <c r="Q21" s="22">
        <v>74.835999999999999</v>
      </c>
      <c r="R21" s="22">
        <v>15</v>
      </c>
      <c r="W21" s="64"/>
    </row>
    <row r="22" spans="1:23" ht="18" customHeight="1" x14ac:dyDescent="0.2">
      <c r="A22" s="65">
        <v>16</v>
      </c>
      <c r="B22" s="22" t="s">
        <v>385</v>
      </c>
      <c r="C22" s="22">
        <v>2040324105</v>
      </c>
      <c r="D22" s="22" t="s">
        <v>371</v>
      </c>
      <c r="E22" s="22">
        <v>83.3</v>
      </c>
      <c r="F22" s="22">
        <v>0</v>
      </c>
      <c r="G22" s="22">
        <v>83.3</v>
      </c>
      <c r="H22" s="22">
        <v>11</v>
      </c>
      <c r="I22" s="22">
        <v>71.69</v>
      </c>
      <c r="J22" s="22">
        <v>0</v>
      </c>
      <c r="K22" s="22">
        <v>71.69</v>
      </c>
      <c r="L22" s="22">
        <v>16</v>
      </c>
      <c r="M22" s="22">
        <v>67</v>
      </c>
      <c r="N22" s="22">
        <v>0</v>
      </c>
      <c r="O22" s="22">
        <v>67</v>
      </c>
      <c r="P22" s="22">
        <v>8</v>
      </c>
      <c r="Q22" s="22">
        <v>74.703999999999994</v>
      </c>
      <c r="R22" s="22">
        <v>16</v>
      </c>
      <c r="W22" s="64"/>
    </row>
    <row r="23" spans="1:23" ht="18" customHeight="1" x14ac:dyDescent="0.2">
      <c r="A23" s="65">
        <v>17</v>
      </c>
      <c r="B23" s="22" t="s">
        <v>386</v>
      </c>
      <c r="C23" s="22">
        <v>2040324119</v>
      </c>
      <c r="D23" s="22" t="s">
        <v>371</v>
      </c>
      <c r="E23" s="22">
        <v>83.3</v>
      </c>
      <c r="F23" s="22">
        <v>0</v>
      </c>
      <c r="G23" s="22">
        <v>83.3</v>
      </c>
      <c r="H23" s="22">
        <v>11</v>
      </c>
      <c r="I23" s="22">
        <v>71.25</v>
      </c>
      <c r="J23" s="22">
        <v>0</v>
      </c>
      <c r="K23" s="22">
        <v>71.25</v>
      </c>
      <c r="L23" s="22">
        <v>17</v>
      </c>
      <c r="M23" s="22">
        <v>67</v>
      </c>
      <c r="N23" s="22">
        <v>0</v>
      </c>
      <c r="O23" s="22">
        <v>67</v>
      </c>
      <c r="P23" s="22">
        <v>8</v>
      </c>
      <c r="Q23" s="22">
        <v>74.44</v>
      </c>
      <c r="R23" s="22">
        <v>17</v>
      </c>
      <c r="W23" s="64"/>
    </row>
    <row r="24" spans="1:23" ht="18" customHeight="1" x14ac:dyDescent="0.2">
      <c r="A24" s="65">
        <v>18</v>
      </c>
      <c r="B24" s="22" t="s">
        <v>388</v>
      </c>
      <c r="C24" s="22">
        <v>2040324117</v>
      </c>
      <c r="D24" s="22" t="s">
        <v>371</v>
      </c>
      <c r="E24" s="22">
        <v>83.3</v>
      </c>
      <c r="F24" s="22">
        <v>0</v>
      </c>
      <c r="G24" s="22">
        <v>83.3</v>
      </c>
      <c r="H24" s="22">
        <v>11</v>
      </c>
      <c r="I24" s="22">
        <v>70.59</v>
      </c>
      <c r="J24" s="22">
        <v>0</v>
      </c>
      <c r="K24" s="22">
        <v>70.59</v>
      </c>
      <c r="L24" s="22">
        <v>18</v>
      </c>
      <c r="M24" s="22">
        <v>67</v>
      </c>
      <c r="N24" s="22">
        <v>0</v>
      </c>
      <c r="O24" s="22">
        <v>67</v>
      </c>
      <c r="P24" s="22">
        <v>8</v>
      </c>
      <c r="Q24" s="22">
        <v>74.043999999999997</v>
      </c>
      <c r="R24" s="22">
        <v>18</v>
      </c>
      <c r="W24" s="64"/>
    </row>
    <row r="25" spans="1:23" ht="18" customHeight="1" x14ac:dyDescent="0.2">
      <c r="A25" s="65">
        <v>19</v>
      </c>
      <c r="B25" s="22" t="s">
        <v>389</v>
      </c>
      <c r="C25" s="22">
        <v>2040324102</v>
      </c>
      <c r="D25" s="22" t="s">
        <v>371</v>
      </c>
      <c r="E25" s="22">
        <v>83.3</v>
      </c>
      <c r="F25" s="22">
        <v>0</v>
      </c>
      <c r="G25" s="22">
        <v>83.3</v>
      </c>
      <c r="H25" s="22">
        <v>11</v>
      </c>
      <c r="I25" s="22">
        <v>65.97</v>
      </c>
      <c r="J25" s="22">
        <v>0</v>
      </c>
      <c r="K25" s="22">
        <v>65.97</v>
      </c>
      <c r="L25" s="22">
        <v>19</v>
      </c>
      <c r="M25" s="22">
        <v>67</v>
      </c>
      <c r="N25" s="22">
        <v>0</v>
      </c>
      <c r="O25" s="22">
        <v>67</v>
      </c>
      <c r="P25" s="22">
        <v>8</v>
      </c>
      <c r="Q25" s="22">
        <v>71.272000000000006</v>
      </c>
      <c r="R25" s="22">
        <v>19</v>
      </c>
      <c r="W25" s="64"/>
    </row>
    <row r="26" spans="1:23" ht="18" customHeight="1" x14ac:dyDescent="0.2">
      <c r="A26" s="65">
        <v>20</v>
      </c>
      <c r="B26" s="22" t="s">
        <v>390</v>
      </c>
      <c r="C26" s="22">
        <v>2040324104</v>
      </c>
      <c r="D26" s="22" t="s">
        <v>371</v>
      </c>
      <c r="E26" s="22">
        <v>83.3</v>
      </c>
      <c r="F26" s="22">
        <v>0</v>
      </c>
      <c r="G26" s="22">
        <v>83.3</v>
      </c>
      <c r="H26" s="22">
        <v>11</v>
      </c>
      <c r="I26" s="22">
        <v>63.55</v>
      </c>
      <c r="J26" s="22">
        <v>0</v>
      </c>
      <c r="K26" s="22">
        <v>63.55</v>
      </c>
      <c r="L26" s="22">
        <v>20</v>
      </c>
      <c r="M26" s="22">
        <v>67</v>
      </c>
      <c r="N26" s="22">
        <v>12</v>
      </c>
      <c r="O26" s="22">
        <v>79</v>
      </c>
      <c r="P26" s="22">
        <v>2</v>
      </c>
      <c r="Q26" s="22">
        <v>71.02</v>
      </c>
      <c r="R26" s="22">
        <v>20</v>
      </c>
      <c r="W26" s="64"/>
    </row>
    <row r="27" spans="1:23" ht="18" customHeight="1" x14ac:dyDescent="0.2">
      <c r="A27" s="65">
        <v>21</v>
      </c>
      <c r="B27" s="22" t="s">
        <v>391</v>
      </c>
      <c r="C27" s="22">
        <v>2040324123</v>
      </c>
      <c r="D27" s="22" t="s">
        <v>371</v>
      </c>
      <c r="E27" s="22">
        <v>83.3</v>
      </c>
      <c r="F27" s="22">
        <v>0</v>
      </c>
      <c r="G27" s="22">
        <v>83.3</v>
      </c>
      <c r="H27" s="22">
        <v>11</v>
      </c>
      <c r="I27" s="22">
        <v>59.81</v>
      </c>
      <c r="J27" s="22">
        <v>0</v>
      </c>
      <c r="K27" s="22">
        <v>59.81</v>
      </c>
      <c r="L27" s="22">
        <v>21</v>
      </c>
      <c r="M27" s="22">
        <v>67</v>
      </c>
      <c r="N27" s="22">
        <v>0</v>
      </c>
      <c r="O27" s="22">
        <v>67</v>
      </c>
      <c r="P27" s="22">
        <v>8</v>
      </c>
      <c r="Q27" s="22">
        <v>67.575999999999993</v>
      </c>
      <c r="R27" s="22">
        <v>21</v>
      </c>
      <c r="W27" s="64"/>
    </row>
    <row r="28" spans="1:23" ht="18" customHeight="1" x14ac:dyDescent="0.2">
      <c r="A28" s="65">
        <v>22</v>
      </c>
      <c r="B28" s="22" t="s">
        <v>392</v>
      </c>
      <c r="C28" s="22">
        <v>2040324118</v>
      </c>
      <c r="D28" s="22" t="s">
        <v>371</v>
      </c>
      <c r="E28" s="22">
        <v>78.5</v>
      </c>
      <c r="F28" s="22">
        <v>0</v>
      </c>
      <c r="G28" s="22">
        <v>78.5</v>
      </c>
      <c r="H28" s="22">
        <v>21</v>
      </c>
      <c r="I28" s="22">
        <v>37.82</v>
      </c>
      <c r="J28" s="22">
        <v>0</v>
      </c>
      <c r="K28" s="22">
        <v>37.82</v>
      </c>
      <c r="L28" s="22">
        <v>22</v>
      </c>
      <c r="M28" s="22">
        <v>67</v>
      </c>
      <c r="N28" s="22">
        <v>0</v>
      </c>
      <c r="O28" s="22">
        <v>67</v>
      </c>
      <c r="P28" s="22">
        <v>8</v>
      </c>
      <c r="Q28" s="22">
        <v>52.942</v>
      </c>
      <c r="R28" s="22">
        <v>22</v>
      </c>
      <c r="W28" s="64"/>
    </row>
    <row r="29" spans="1:23" ht="15.75" x14ac:dyDescent="0.2">
      <c r="A29" s="75" t="s">
        <v>116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</row>
    <row r="30" spans="1:23" ht="15.75" x14ac:dyDescent="0.2">
      <c r="A30" s="75" t="s">
        <v>106</v>
      </c>
      <c r="B30" s="134"/>
      <c r="C30" s="134"/>
      <c r="D30" s="134"/>
      <c r="E30" s="135"/>
      <c r="F30" s="135"/>
      <c r="G30" s="135"/>
      <c r="H30" s="135"/>
      <c r="I30" s="44"/>
      <c r="J30" s="44"/>
      <c r="K30" s="44"/>
      <c r="L30" s="44"/>
      <c r="M30" s="44"/>
      <c r="N30" s="44"/>
      <c r="O30" s="44"/>
      <c r="P30" s="44"/>
      <c r="Q30" s="43"/>
      <c r="R30" s="43"/>
    </row>
    <row r="31" spans="1:23" ht="15.75" x14ac:dyDescent="0.2">
      <c r="A31" s="75" t="s">
        <v>107</v>
      </c>
      <c r="B31" s="134"/>
      <c r="C31" s="134"/>
      <c r="D31" s="134"/>
      <c r="E31" s="135"/>
      <c r="F31" s="135"/>
      <c r="G31" s="135"/>
      <c r="H31" s="135"/>
      <c r="I31" s="44"/>
      <c r="J31" s="44"/>
      <c r="K31" s="44"/>
      <c r="L31" s="44"/>
      <c r="M31" s="44"/>
      <c r="N31" s="44"/>
      <c r="O31" s="44"/>
      <c r="P31" s="44"/>
      <c r="Q31" s="43"/>
      <c r="R31" s="43"/>
    </row>
    <row r="32" spans="1:23" ht="15.75" x14ac:dyDescent="0.2">
      <c r="A32" s="38"/>
      <c r="B32" s="43"/>
      <c r="C32" s="43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 t="s">
        <v>108</v>
      </c>
      <c r="R32" s="43"/>
    </row>
    <row r="33" spans="1:18" ht="15.75" x14ac:dyDescent="0.2">
      <c r="A33" s="38"/>
      <c r="B33" s="43"/>
      <c r="C33" s="43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3"/>
    </row>
    <row r="34" spans="1:18" ht="15.75" x14ac:dyDescent="0.2">
      <c r="A34" s="38"/>
      <c r="B34" s="43"/>
      <c r="C34" s="43"/>
      <c r="D34" s="43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 t="s">
        <v>117</v>
      </c>
      <c r="R34" s="43"/>
    </row>
  </sheetData>
  <mergeCells count="16">
    <mergeCell ref="A31:H31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29:R29"/>
    <mergeCell ref="A30:H3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DD2AE-9460-491F-A994-28C7E05B3665}">
  <dimension ref="A1:R40"/>
  <sheetViews>
    <sheetView workbookViewId="0">
      <selection activeCell="D13" sqref="D13"/>
    </sheetView>
  </sheetViews>
  <sheetFormatPr defaultColWidth="8.625" defaultRowHeight="14.25" x14ac:dyDescent="0.2"/>
  <cols>
    <col min="1" max="1" width="6.125" style="8" customWidth="1"/>
    <col min="2" max="2" width="11.25" style="8" customWidth="1"/>
    <col min="3" max="3" width="8.625" style="8"/>
    <col min="4" max="4" width="17.625" style="8" customWidth="1"/>
    <col min="5" max="5" width="7.25" style="8" customWidth="1"/>
    <col min="6" max="6" width="8.625" style="8"/>
    <col min="7" max="7" width="7.375" style="8" customWidth="1"/>
    <col min="8" max="8" width="5.875" style="8" customWidth="1"/>
    <col min="9" max="10" width="8.625" style="8"/>
    <col min="11" max="11" width="6.875" style="8" customWidth="1"/>
    <col min="12" max="12" width="5.75" style="8" customWidth="1"/>
    <col min="13" max="14" width="8.625" style="8"/>
    <col min="15" max="15" width="7.125" style="8" customWidth="1"/>
    <col min="16" max="16" width="6.5" style="8" customWidth="1"/>
    <col min="17" max="17" width="18.125" style="8" customWidth="1"/>
    <col min="18" max="16384" width="8.625" style="8"/>
  </cols>
  <sheetData>
    <row r="1" spans="1:18" ht="18.75" x14ac:dyDescent="0.2">
      <c r="A1" s="77" t="s">
        <v>24</v>
      </c>
      <c r="B1" s="77"/>
      <c r="C1" s="77"/>
      <c r="D1" s="77"/>
      <c r="E1" s="78"/>
      <c r="F1" s="78"/>
      <c r="G1" s="78"/>
      <c r="H1" s="90"/>
      <c r="I1" s="1"/>
      <c r="J1" s="1"/>
      <c r="K1" s="6"/>
      <c r="L1" s="6"/>
      <c r="M1" s="6"/>
      <c r="N1" s="6"/>
      <c r="O1" s="6"/>
      <c r="P1" s="6"/>
      <c r="Q1" s="7"/>
      <c r="R1" s="7"/>
    </row>
    <row r="2" spans="1:18" ht="51.75" customHeight="1" x14ac:dyDescent="0.2">
      <c r="A2" s="79" t="s">
        <v>25</v>
      </c>
      <c r="B2" s="79"/>
      <c r="C2" s="79"/>
      <c r="D2" s="79"/>
      <c r="E2" s="79"/>
      <c r="F2" s="79"/>
      <c r="G2" s="79"/>
      <c r="H2" s="91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3.25" customHeight="1" x14ac:dyDescent="0.2">
      <c r="A3" s="92" t="s">
        <v>339</v>
      </c>
      <c r="B3" s="92"/>
      <c r="C3" s="92"/>
      <c r="D3" s="92"/>
      <c r="E3" s="93"/>
      <c r="F3" s="93"/>
      <c r="G3" s="93"/>
      <c r="H3" s="94"/>
      <c r="I3" s="93"/>
      <c r="J3" s="93"/>
      <c r="K3" s="93"/>
      <c r="L3" s="93"/>
      <c r="M3" s="93"/>
      <c r="N3" s="93"/>
      <c r="O3" s="93"/>
      <c r="P3" s="93"/>
      <c r="Q3" s="92"/>
      <c r="R3" s="92"/>
    </row>
    <row r="4" spans="1:18" x14ac:dyDescent="0.2">
      <c r="A4" s="95" t="s">
        <v>1</v>
      </c>
      <c r="B4" s="95" t="s">
        <v>2</v>
      </c>
      <c r="C4" s="97" t="s">
        <v>3</v>
      </c>
      <c r="D4" s="95" t="s">
        <v>4</v>
      </c>
      <c r="E4" s="96" t="s">
        <v>5</v>
      </c>
      <c r="F4" s="96"/>
      <c r="G4" s="96"/>
      <c r="H4" s="99"/>
      <c r="I4" s="96"/>
      <c r="J4" s="96"/>
      <c r="K4" s="96"/>
      <c r="L4" s="96"/>
      <c r="M4" s="96"/>
      <c r="N4" s="96"/>
      <c r="O4" s="96"/>
      <c r="P4" s="96"/>
      <c r="Q4" s="100" t="s">
        <v>6</v>
      </c>
      <c r="R4" s="95" t="s">
        <v>7</v>
      </c>
    </row>
    <row r="5" spans="1:18" ht="19.5" customHeight="1" x14ac:dyDescent="0.2">
      <c r="A5" s="96"/>
      <c r="B5" s="96"/>
      <c r="C5" s="98"/>
      <c r="D5" s="96"/>
      <c r="E5" s="95" t="s">
        <v>8</v>
      </c>
      <c r="F5" s="95"/>
      <c r="G5" s="95"/>
      <c r="H5" s="102"/>
      <c r="I5" s="103" t="s">
        <v>9</v>
      </c>
      <c r="J5" s="103"/>
      <c r="K5" s="103"/>
      <c r="L5" s="103"/>
      <c r="M5" s="95" t="s">
        <v>10</v>
      </c>
      <c r="N5" s="95"/>
      <c r="O5" s="95"/>
      <c r="P5" s="95"/>
      <c r="Q5" s="101"/>
      <c r="R5" s="96"/>
    </row>
    <row r="6" spans="1:18" ht="30.75" customHeight="1" x14ac:dyDescent="0.2">
      <c r="A6" s="96"/>
      <c r="B6" s="96"/>
      <c r="C6" s="98"/>
      <c r="D6" s="96"/>
      <c r="E6" s="10" t="s">
        <v>11</v>
      </c>
      <c r="F6" s="10" t="s">
        <v>12</v>
      </c>
      <c r="G6" s="10" t="s">
        <v>13</v>
      </c>
      <c r="H6" s="11" t="s">
        <v>14</v>
      </c>
      <c r="I6" s="10" t="s">
        <v>11</v>
      </c>
      <c r="J6" s="10" t="s">
        <v>12</v>
      </c>
      <c r="K6" s="10" t="s">
        <v>15</v>
      </c>
      <c r="L6" s="9" t="s">
        <v>16</v>
      </c>
      <c r="M6" s="9" t="s">
        <v>11</v>
      </c>
      <c r="N6" s="9" t="s">
        <v>12</v>
      </c>
      <c r="O6" s="9" t="s">
        <v>17</v>
      </c>
      <c r="P6" s="12" t="s">
        <v>18</v>
      </c>
      <c r="Q6" s="101"/>
      <c r="R6" s="96"/>
    </row>
    <row r="7" spans="1:18" ht="18" customHeight="1" x14ac:dyDescent="0.2">
      <c r="A7" s="20">
        <v>1</v>
      </c>
      <c r="B7" s="20" t="s">
        <v>26</v>
      </c>
      <c r="C7" s="20" t="s">
        <v>340</v>
      </c>
      <c r="D7" s="20" t="s">
        <v>341</v>
      </c>
      <c r="E7" s="59">
        <v>82.5</v>
      </c>
      <c r="F7" s="59">
        <v>15</v>
      </c>
      <c r="G7" s="59">
        <f t="shared" ref="G7:G33" si="0">E7+F7</f>
        <v>97.5</v>
      </c>
      <c r="H7" s="60">
        <f t="shared" ref="H7:H33" si="1">RANK(G7,$G$7:$G$33)</f>
        <v>1</v>
      </c>
      <c r="I7" s="59">
        <v>91.812080536912802</v>
      </c>
      <c r="J7" s="59">
        <v>5</v>
      </c>
      <c r="K7" s="59">
        <f t="shared" ref="K7:K33" si="2">I7+J7</f>
        <v>96.812080536912802</v>
      </c>
      <c r="L7" s="21">
        <f t="shared" ref="L7:L33" si="3">RANK(K7,$K$7:$K$33)</f>
        <v>1</v>
      </c>
      <c r="M7" s="59">
        <v>70</v>
      </c>
      <c r="N7" s="59">
        <v>16.764705882352899</v>
      </c>
      <c r="O7" s="59">
        <f t="shared" ref="O7:O33" si="4">M7+N7</f>
        <v>86.764705882352899</v>
      </c>
      <c r="P7" s="21">
        <f t="shared" ref="P7:P33" si="5">RANK(O7,$O$7:$O$33)</f>
        <v>5</v>
      </c>
      <c r="Q7" s="61">
        <f t="shared" ref="Q7:Q33" si="6">G7*0.3+K7*0.6+O7*0.1</f>
        <v>96.013718910382963</v>
      </c>
      <c r="R7" s="20">
        <f t="shared" ref="R7:R33" si="7">RANK(Q7,$Q$7:$Q$33)</f>
        <v>1</v>
      </c>
    </row>
    <row r="8" spans="1:18" ht="18" customHeight="1" x14ac:dyDescent="0.2">
      <c r="A8" s="20">
        <v>2</v>
      </c>
      <c r="B8" s="20" t="s">
        <v>27</v>
      </c>
      <c r="C8" s="20" t="s">
        <v>342</v>
      </c>
      <c r="D8" s="20" t="s">
        <v>253</v>
      </c>
      <c r="E8" s="59">
        <v>84.5</v>
      </c>
      <c r="F8" s="59">
        <v>12.292682926829301</v>
      </c>
      <c r="G8" s="59">
        <f t="shared" si="0"/>
        <v>96.792682926829301</v>
      </c>
      <c r="H8" s="60">
        <f t="shared" si="1"/>
        <v>2</v>
      </c>
      <c r="I8" s="59">
        <v>95</v>
      </c>
      <c r="J8" s="59">
        <v>0.97959183673469397</v>
      </c>
      <c r="K8" s="59">
        <f t="shared" si="2"/>
        <v>95.979591836734699</v>
      </c>
      <c r="L8" s="21">
        <f t="shared" si="3"/>
        <v>2</v>
      </c>
      <c r="M8" s="59">
        <v>70</v>
      </c>
      <c r="N8" s="59">
        <v>22.0588235294118</v>
      </c>
      <c r="O8" s="59">
        <f t="shared" si="4"/>
        <v>92.058823529411796</v>
      </c>
      <c r="P8" s="21">
        <f t="shared" si="5"/>
        <v>3</v>
      </c>
      <c r="Q8" s="61">
        <f t="shared" si="6"/>
        <v>95.831442333030779</v>
      </c>
      <c r="R8" s="20">
        <f t="shared" si="7"/>
        <v>2</v>
      </c>
    </row>
    <row r="9" spans="1:18" ht="18" customHeight="1" x14ac:dyDescent="0.2">
      <c r="A9" s="20">
        <v>3</v>
      </c>
      <c r="B9" s="20" t="s">
        <v>28</v>
      </c>
      <c r="C9" s="20" t="s">
        <v>343</v>
      </c>
      <c r="D9" s="20" t="s">
        <v>252</v>
      </c>
      <c r="E9" s="59">
        <v>82.5</v>
      </c>
      <c r="F9" s="59">
        <v>10.609756097561</v>
      </c>
      <c r="G9" s="59">
        <f t="shared" si="0"/>
        <v>93.109756097561004</v>
      </c>
      <c r="H9" s="60">
        <f t="shared" si="1"/>
        <v>5</v>
      </c>
      <c r="I9" s="59">
        <v>90.324384787471999</v>
      </c>
      <c r="J9" s="59">
        <v>3.16326530612245</v>
      </c>
      <c r="K9" s="59">
        <f t="shared" si="2"/>
        <v>93.487650093594453</v>
      </c>
      <c r="L9" s="21">
        <f t="shared" si="3"/>
        <v>3</v>
      </c>
      <c r="M9" s="59">
        <v>70</v>
      </c>
      <c r="N9" s="59">
        <v>4.4117647058823497</v>
      </c>
      <c r="O9" s="59">
        <f t="shared" si="4"/>
        <v>74.411764705882348</v>
      </c>
      <c r="P9" s="21">
        <f t="shared" si="5"/>
        <v>7</v>
      </c>
      <c r="Q9" s="61">
        <f t="shared" si="6"/>
        <v>91.466693356013209</v>
      </c>
      <c r="R9" s="20">
        <f t="shared" si="7"/>
        <v>3</v>
      </c>
    </row>
    <row r="10" spans="1:18" ht="18" customHeight="1" x14ac:dyDescent="0.2">
      <c r="A10" s="20">
        <v>4</v>
      </c>
      <c r="B10" s="20" t="s">
        <v>29</v>
      </c>
      <c r="C10" s="20" t="s">
        <v>344</v>
      </c>
      <c r="D10" s="20" t="s">
        <v>252</v>
      </c>
      <c r="E10" s="59">
        <v>84.5</v>
      </c>
      <c r="F10" s="59">
        <v>7.6829268292682897</v>
      </c>
      <c r="G10" s="59">
        <f t="shared" si="0"/>
        <v>92.182926829268297</v>
      </c>
      <c r="H10" s="60">
        <f t="shared" si="1"/>
        <v>6</v>
      </c>
      <c r="I10" s="59">
        <v>84.373601789709198</v>
      </c>
      <c r="J10" s="59">
        <v>0.87755102040816302</v>
      </c>
      <c r="K10" s="59">
        <f t="shared" si="2"/>
        <v>85.251152810117361</v>
      </c>
      <c r="L10" s="21">
        <f t="shared" si="3"/>
        <v>8</v>
      </c>
      <c r="M10" s="59">
        <v>70</v>
      </c>
      <c r="N10" s="59">
        <v>22.0588235294118</v>
      </c>
      <c r="O10" s="59">
        <f t="shared" si="4"/>
        <v>92.058823529411796</v>
      </c>
      <c r="P10" s="21">
        <f t="shared" si="5"/>
        <v>3</v>
      </c>
      <c r="Q10" s="61">
        <f t="shared" si="6"/>
        <v>88.01145208779208</v>
      </c>
      <c r="R10" s="20">
        <f t="shared" si="7"/>
        <v>4</v>
      </c>
    </row>
    <row r="11" spans="1:18" ht="18" customHeight="1" x14ac:dyDescent="0.2">
      <c r="A11" s="20">
        <v>5</v>
      </c>
      <c r="B11" s="20" t="s">
        <v>30</v>
      </c>
      <c r="C11" s="20" t="s">
        <v>345</v>
      </c>
      <c r="D11" s="20" t="s">
        <v>252</v>
      </c>
      <c r="E11" s="59">
        <v>84.5</v>
      </c>
      <c r="F11" s="59">
        <v>9.1463414634146307</v>
      </c>
      <c r="G11" s="59">
        <f t="shared" si="0"/>
        <v>93.646341463414629</v>
      </c>
      <c r="H11" s="60">
        <f t="shared" si="1"/>
        <v>4</v>
      </c>
      <c r="I11" s="59">
        <v>85.861297539149902</v>
      </c>
      <c r="J11" s="59">
        <v>1.3877551020408201</v>
      </c>
      <c r="K11" s="59">
        <f t="shared" si="2"/>
        <v>87.249052641190715</v>
      </c>
      <c r="L11" s="21">
        <f t="shared" si="3"/>
        <v>5</v>
      </c>
      <c r="M11" s="59">
        <v>70</v>
      </c>
      <c r="N11" s="59">
        <v>4.4117647058823497</v>
      </c>
      <c r="O11" s="59">
        <f t="shared" si="4"/>
        <v>74.411764705882348</v>
      </c>
      <c r="P11" s="21">
        <f t="shared" si="5"/>
        <v>7</v>
      </c>
      <c r="Q11" s="61">
        <f t="shared" si="6"/>
        <v>87.884510494327046</v>
      </c>
      <c r="R11" s="20">
        <f t="shared" si="7"/>
        <v>5</v>
      </c>
    </row>
    <row r="12" spans="1:18" ht="18" customHeight="1" x14ac:dyDescent="0.2">
      <c r="A12" s="20">
        <v>6</v>
      </c>
      <c r="B12" s="20" t="s">
        <v>31</v>
      </c>
      <c r="C12" s="20" t="s">
        <v>346</v>
      </c>
      <c r="D12" s="20" t="s">
        <v>252</v>
      </c>
      <c r="E12" s="59">
        <v>82.5</v>
      </c>
      <c r="F12" s="59">
        <v>9.5121951219512209</v>
      </c>
      <c r="G12" s="59">
        <f t="shared" si="0"/>
        <v>92.012195121951223</v>
      </c>
      <c r="H12" s="60">
        <f t="shared" si="1"/>
        <v>7</v>
      </c>
      <c r="I12" s="59">
        <v>84.161073825503394</v>
      </c>
      <c r="J12" s="59">
        <v>0.30612244897959201</v>
      </c>
      <c r="K12" s="59">
        <f t="shared" si="2"/>
        <v>84.467196274482987</v>
      </c>
      <c r="L12" s="21">
        <f t="shared" si="3"/>
        <v>10</v>
      </c>
      <c r="M12" s="59">
        <v>70</v>
      </c>
      <c r="N12" s="59">
        <v>23.382352941176499</v>
      </c>
      <c r="O12" s="59">
        <f t="shared" si="4"/>
        <v>93.382352941176492</v>
      </c>
      <c r="P12" s="21">
        <f t="shared" si="5"/>
        <v>2</v>
      </c>
      <c r="Q12" s="61">
        <f t="shared" si="6"/>
        <v>87.622211595392812</v>
      </c>
      <c r="R12" s="20">
        <f t="shared" si="7"/>
        <v>6</v>
      </c>
    </row>
    <row r="13" spans="1:18" ht="18" customHeight="1" x14ac:dyDescent="0.2">
      <c r="A13" s="20">
        <v>7</v>
      </c>
      <c r="B13" s="20" t="s">
        <v>32</v>
      </c>
      <c r="C13" s="20" t="s">
        <v>347</v>
      </c>
      <c r="D13" s="20" t="s">
        <v>252</v>
      </c>
      <c r="E13" s="59">
        <v>82.5</v>
      </c>
      <c r="F13" s="59">
        <v>7.3170731707317103</v>
      </c>
      <c r="G13" s="59">
        <f t="shared" si="0"/>
        <v>89.817073170731703</v>
      </c>
      <c r="H13" s="60">
        <f t="shared" si="1"/>
        <v>9</v>
      </c>
      <c r="I13" s="59">
        <v>84.798657718120793</v>
      </c>
      <c r="J13" s="59">
        <v>2.3469387755101998</v>
      </c>
      <c r="K13" s="59">
        <f t="shared" si="2"/>
        <v>87.14559649363099</v>
      </c>
      <c r="L13" s="21">
        <f t="shared" si="3"/>
        <v>6</v>
      </c>
      <c r="M13" s="59">
        <v>70</v>
      </c>
      <c r="N13" s="59">
        <v>4.4117647058823497</v>
      </c>
      <c r="O13" s="59">
        <f t="shared" si="4"/>
        <v>74.411764705882348</v>
      </c>
      <c r="P13" s="21">
        <f t="shared" si="5"/>
        <v>7</v>
      </c>
      <c r="Q13" s="61">
        <f t="shared" si="6"/>
        <v>86.673656317986328</v>
      </c>
      <c r="R13" s="20">
        <f t="shared" si="7"/>
        <v>7</v>
      </c>
    </row>
    <row r="14" spans="1:18" ht="18" customHeight="1" x14ac:dyDescent="0.2">
      <c r="A14" s="20">
        <v>8</v>
      </c>
      <c r="B14" s="20" t="s">
        <v>33</v>
      </c>
      <c r="C14" s="20" t="s">
        <v>348</v>
      </c>
      <c r="D14" s="20" t="s">
        <v>252</v>
      </c>
      <c r="E14" s="59">
        <v>82.5</v>
      </c>
      <c r="F14" s="61">
        <v>2.1951219512195101</v>
      </c>
      <c r="G14" s="59">
        <f t="shared" si="0"/>
        <v>84.695121951219505</v>
      </c>
      <c r="H14" s="60">
        <f t="shared" si="1"/>
        <v>15</v>
      </c>
      <c r="I14" s="61">
        <v>86.286353467561497</v>
      </c>
      <c r="J14" s="61">
        <v>2.7551020408163298</v>
      </c>
      <c r="K14" s="59">
        <f t="shared" si="2"/>
        <v>89.041455508377823</v>
      </c>
      <c r="L14" s="21">
        <f t="shared" si="3"/>
        <v>4</v>
      </c>
      <c r="M14" s="59">
        <v>70</v>
      </c>
      <c r="N14" s="61">
        <v>0</v>
      </c>
      <c r="O14" s="59">
        <f t="shared" si="4"/>
        <v>70</v>
      </c>
      <c r="P14" s="21">
        <f t="shared" si="5"/>
        <v>13</v>
      </c>
      <c r="Q14" s="61">
        <f t="shared" si="6"/>
        <v>85.833409890392545</v>
      </c>
      <c r="R14" s="20">
        <f t="shared" si="7"/>
        <v>8</v>
      </c>
    </row>
    <row r="15" spans="1:18" ht="18" customHeight="1" x14ac:dyDescent="0.2">
      <c r="A15" s="20">
        <v>9</v>
      </c>
      <c r="B15" s="20" t="s">
        <v>34</v>
      </c>
      <c r="C15" s="20" t="s">
        <v>349</v>
      </c>
      <c r="D15" s="20" t="s">
        <v>252</v>
      </c>
      <c r="E15" s="59">
        <v>84</v>
      </c>
      <c r="F15" s="59">
        <v>6.2195121951219496</v>
      </c>
      <c r="G15" s="59">
        <f t="shared" si="0"/>
        <v>90.219512195121951</v>
      </c>
      <c r="H15" s="60">
        <f t="shared" si="1"/>
        <v>8</v>
      </c>
      <c r="I15" s="59">
        <v>85.011185682326598</v>
      </c>
      <c r="J15" s="59">
        <v>6.1224489795918401E-2</v>
      </c>
      <c r="K15" s="59">
        <f t="shared" si="2"/>
        <v>85.072410172122517</v>
      </c>
      <c r="L15" s="21">
        <f t="shared" si="3"/>
        <v>9</v>
      </c>
      <c r="M15" s="59">
        <v>70</v>
      </c>
      <c r="N15" s="59">
        <v>4.4117647058823497</v>
      </c>
      <c r="O15" s="59">
        <f t="shared" si="4"/>
        <v>74.411764705882348</v>
      </c>
      <c r="P15" s="21">
        <f t="shared" si="5"/>
        <v>7</v>
      </c>
      <c r="Q15" s="61">
        <f t="shared" si="6"/>
        <v>85.550476232398324</v>
      </c>
      <c r="R15" s="20">
        <f t="shared" si="7"/>
        <v>9</v>
      </c>
    </row>
    <row r="16" spans="1:18" ht="18" customHeight="1" x14ac:dyDescent="0.2">
      <c r="A16" s="20">
        <v>10</v>
      </c>
      <c r="B16" s="20" t="s">
        <v>35</v>
      </c>
      <c r="C16" s="20" t="s">
        <v>350</v>
      </c>
      <c r="D16" s="20" t="s">
        <v>252</v>
      </c>
      <c r="E16" s="59">
        <v>82.5</v>
      </c>
      <c r="F16" s="59">
        <v>6.5853658536585398</v>
      </c>
      <c r="G16" s="59">
        <f t="shared" si="0"/>
        <v>89.085365853658544</v>
      </c>
      <c r="H16" s="60">
        <f t="shared" si="1"/>
        <v>10</v>
      </c>
      <c r="I16" s="59">
        <v>85.861297539149902</v>
      </c>
      <c r="J16" s="59">
        <v>0.40816326530612201</v>
      </c>
      <c r="K16" s="59">
        <f t="shared" si="2"/>
        <v>86.269460804456031</v>
      </c>
      <c r="L16" s="21">
        <f t="shared" si="3"/>
        <v>7</v>
      </c>
      <c r="M16" s="59">
        <v>70</v>
      </c>
      <c r="N16" s="59">
        <v>0</v>
      </c>
      <c r="O16" s="59">
        <f t="shared" si="4"/>
        <v>70</v>
      </c>
      <c r="P16" s="21">
        <f t="shared" si="5"/>
        <v>13</v>
      </c>
      <c r="Q16" s="61">
        <f t="shared" si="6"/>
        <v>85.487286238771176</v>
      </c>
      <c r="R16" s="20">
        <f t="shared" si="7"/>
        <v>10</v>
      </c>
    </row>
    <row r="17" spans="1:18" ht="18" customHeight="1" x14ac:dyDescent="0.2">
      <c r="A17" s="20">
        <v>11</v>
      </c>
      <c r="B17" s="20" t="s">
        <v>36</v>
      </c>
      <c r="C17" s="20" t="s">
        <v>351</v>
      </c>
      <c r="D17" s="20" t="s">
        <v>252</v>
      </c>
      <c r="E17" s="59">
        <v>82.5</v>
      </c>
      <c r="F17" s="59">
        <v>14.1219512195122</v>
      </c>
      <c r="G17" s="59">
        <f t="shared" si="0"/>
        <v>96.621951219512198</v>
      </c>
      <c r="H17" s="60">
        <f t="shared" si="1"/>
        <v>3</v>
      </c>
      <c r="I17" s="59">
        <v>77.147651006711399</v>
      </c>
      <c r="J17" s="59">
        <v>4.8979591836734704</v>
      </c>
      <c r="K17" s="59">
        <f t="shared" si="2"/>
        <v>82.045610190384863</v>
      </c>
      <c r="L17" s="21">
        <f t="shared" si="3"/>
        <v>11</v>
      </c>
      <c r="M17" s="59">
        <v>70</v>
      </c>
      <c r="N17" s="59">
        <v>0</v>
      </c>
      <c r="O17" s="59">
        <f t="shared" si="4"/>
        <v>70</v>
      </c>
      <c r="P17" s="21">
        <f t="shared" si="5"/>
        <v>13</v>
      </c>
      <c r="Q17" s="61">
        <f t="shared" si="6"/>
        <v>85.213951480084575</v>
      </c>
      <c r="R17" s="20">
        <f t="shared" si="7"/>
        <v>11</v>
      </c>
    </row>
    <row r="18" spans="1:18" ht="18" customHeight="1" x14ac:dyDescent="0.2">
      <c r="A18" s="20">
        <v>12</v>
      </c>
      <c r="B18" s="20" t="s">
        <v>37</v>
      </c>
      <c r="C18" s="20" t="s">
        <v>352</v>
      </c>
      <c r="D18" s="20" t="s">
        <v>252</v>
      </c>
      <c r="E18" s="59">
        <v>82.5</v>
      </c>
      <c r="F18" s="59">
        <v>6.2195121951219496</v>
      </c>
      <c r="G18" s="59">
        <f t="shared" si="0"/>
        <v>88.719512195121951</v>
      </c>
      <c r="H18" s="60">
        <f t="shared" si="1"/>
        <v>11</v>
      </c>
      <c r="I18" s="59">
        <v>79.697986577181197</v>
      </c>
      <c r="J18" s="59">
        <v>1.22448979591837</v>
      </c>
      <c r="K18" s="59">
        <f t="shared" si="2"/>
        <v>80.92247637309957</v>
      </c>
      <c r="L18" s="21">
        <f t="shared" si="3"/>
        <v>13</v>
      </c>
      <c r="M18" s="59">
        <v>70</v>
      </c>
      <c r="N18" s="59">
        <v>30</v>
      </c>
      <c r="O18" s="59">
        <f t="shared" si="4"/>
        <v>100</v>
      </c>
      <c r="P18" s="21">
        <f t="shared" si="5"/>
        <v>1</v>
      </c>
      <c r="Q18" s="61">
        <f t="shared" si="6"/>
        <v>85.169339482396325</v>
      </c>
      <c r="R18" s="20">
        <f t="shared" si="7"/>
        <v>12</v>
      </c>
    </row>
    <row r="19" spans="1:18" ht="18" customHeight="1" x14ac:dyDescent="0.2">
      <c r="A19" s="20">
        <v>13</v>
      </c>
      <c r="B19" s="20" t="s">
        <v>38</v>
      </c>
      <c r="C19" s="20" t="s">
        <v>353</v>
      </c>
      <c r="D19" s="20" t="s">
        <v>252</v>
      </c>
      <c r="E19" s="59">
        <v>82.5</v>
      </c>
      <c r="F19" s="61">
        <v>3.2926829268292699</v>
      </c>
      <c r="G19" s="59">
        <f t="shared" si="0"/>
        <v>85.792682926829272</v>
      </c>
      <c r="H19" s="60">
        <f t="shared" si="1"/>
        <v>13</v>
      </c>
      <c r="I19" s="61">
        <v>80.548098434004501</v>
      </c>
      <c r="J19" s="61">
        <v>0.469387755102041</v>
      </c>
      <c r="K19" s="59">
        <f t="shared" si="2"/>
        <v>81.017486189106549</v>
      </c>
      <c r="L19" s="21">
        <f t="shared" si="3"/>
        <v>12</v>
      </c>
      <c r="M19" s="59">
        <v>70</v>
      </c>
      <c r="N19" s="61">
        <v>4.4117647058823497</v>
      </c>
      <c r="O19" s="59">
        <f t="shared" si="4"/>
        <v>74.411764705882348</v>
      </c>
      <c r="P19" s="21">
        <f t="shared" si="5"/>
        <v>7</v>
      </c>
      <c r="Q19" s="61">
        <f t="shared" si="6"/>
        <v>81.789473062100939</v>
      </c>
      <c r="R19" s="20">
        <f t="shared" si="7"/>
        <v>13</v>
      </c>
    </row>
    <row r="20" spans="1:18" ht="18" customHeight="1" x14ac:dyDescent="0.2">
      <c r="A20" s="20">
        <v>14</v>
      </c>
      <c r="B20" s="20" t="s">
        <v>39</v>
      </c>
      <c r="C20" s="20" t="s">
        <v>354</v>
      </c>
      <c r="D20" s="20" t="s">
        <v>252</v>
      </c>
      <c r="E20" s="59">
        <v>84</v>
      </c>
      <c r="F20" s="61">
        <v>4.3902439024390203</v>
      </c>
      <c r="G20" s="59">
        <f t="shared" si="0"/>
        <v>88.390243902439025</v>
      </c>
      <c r="H20" s="60">
        <f t="shared" si="1"/>
        <v>12</v>
      </c>
      <c r="I20" s="61">
        <v>77.997762863534703</v>
      </c>
      <c r="J20" s="61">
        <v>1.4285714285714299</v>
      </c>
      <c r="K20" s="59">
        <f t="shared" si="2"/>
        <v>79.426334292106134</v>
      </c>
      <c r="L20" s="21">
        <f t="shared" si="3"/>
        <v>15</v>
      </c>
      <c r="M20" s="59">
        <v>70</v>
      </c>
      <c r="N20" s="61">
        <v>4.4117647058823497</v>
      </c>
      <c r="O20" s="59">
        <f t="shared" si="4"/>
        <v>74.411764705882348</v>
      </c>
      <c r="P20" s="21">
        <f t="shared" si="5"/>
        <v>7</v>
      </c>
      <c r="Q20" s="61">
        <f t="shared" si="6"/>
        <v>81.614050216583621</v>
      </c>
      <c r="R20" s="20">
        <f t="shared" si="7"/>
        <v>14</v>
      </c>
    </row>
    <row r="21" spans="1:18" ht="18" customHeight="1" x14ac:dyDescent="0.2">
      <c r="A21" s="20">
        <v>15</v>
      </c>
      <c r="B21" s="20" t="s">
        <v>40</v>
      </c>
      <c r="C21" s="20" t="s">
        <v>355</v>
      </c>
      <c r="D21" s="20" t="s">
        <v>252</v>
      </c>
      <c r="E21" s="59">
        <v>82.5</v>
      </c>
      <c r="F21" s="61">
        <v>2.9268292682926802</v>
      </c>
      <c r="G21" s="59">
        <f t="shared" si="0"/>
        <v>85.426829268292678</v>
      </c>
      <c r="H21" s="60">
        <f t="shared" si="1"/>
        <v>14</v>
      </c>
      <c r="I21" s="61">
        <v>79.060402684563797</v>
      </c>
      <c r="J21" s="61">
        <v>0.93877551020408201</v>
      </c>
      <c r="K21" s="59">
        <f t="shared" si="2"/>
        <v>79.999178194767879</v>
      </c>
      <c r="L21" s="21">
        <f t="shared" si="3"/>
        <v>14</v>
      </c>
      <c r="M21" s="59">
        <v>70</v>
      </c>
      <c r="N21" s="61">
        <v>7.9411764705882399</v>
      </c>
      <c r="O21" s="59">
        <f t="shared" si="4"/>
        <v>77.941176470588246</v>
      </c>
      <c r="P21" s="21">
        <f t="shared" si="5"/>
        <v>6</v>
      </c>
      <c r="Q21" s="61">
        <f t="shared" si="6"/>
        <v>81.421673344407353</v>
      </c>
      <c r="R21" s="20">
        <f t="shared" si="7"/>
        <v>15</v>
      </c>
    </row>
    <row r="22" spans="1:18" ht="18" customHeight="1" x14ac:dyDescent="0.2">
      <c r="A22" s="20">
        <v>16</v>
      </c>
      <c r="B22" s="20" t="s">
        <v>41</v>
      </c>
      <c r="C22" s="20" t="s">
        <v>356</v>
      </c>
      <c r="D22" s="20" t="s">
        <v>252</v>
      </c>
      <c r="E22" s="59">
        <v>82.5</v>
      </c>
      <c r="F22" s="61">
        <v>2.1951219512195101</v>
      </c>
      <c r="G22" s="59">
        <f t="shared" si="0"/>
        <v>84.695121951219505</v>
      </c>
      <c r="H22" s="60">
        <f t="shared" si="1"/>
        <v>15</v>
      </c>
      <c r="I22" s="61">
        <v>78.847874720357893</v>
      </c>
      <c r="J22" s="61">
        <v>6.1224489795918401E-2</v>
      </c>
      <c r="K22" s="59">
        <f t="shared" si="2"/>
        <v>78.909099210153812</v>
      </c>
      <c r="L22" s="21">
        <f t="shared" si="3"/>
        <v>16</v>
      </c>
      <c r="M22" s="59">
        <v>70</v>
      </c>
      <c r="N22" s="61">
        <v>0</v>
      </c>
      <c r="O22" s="59">
        <f t="shared" si="4"/>
        <v>70</v>
      </c>
      <c r="P22" s="21">
        <f t="shared" si="5"/>
        <v>13</v>
      </c>
      <c r="Q22" s="61">
        <f t="shared" si="6"/>
        <v>79.753996111458136</v>
      </c>
      <c r="R22" s="20">
        <f t="shared" si="7"/>
        <v>16</v>
      </c>
    </row>
    <row r="23" spans="1:18" ht="18" customHeight="1" x14ac:dyDescent="0.2">
      <c r="A23" s="20">
        <v>17</v>
      </c>
      <c r="B23" s="20" t="s">
        <v>42</v>
      </c>
      <c r="C23" s="20" t="s">
        <v>357</v>
      </c>
      <c r="D23" s="20" t="s">
        <v>252</v>
      </c>
      <c r="E23" s="59">
        <v>82.5</v>
      </c>
      <c r="F23" s="61">
        <v>0</v>
      </c>
      <c r="G23" s="59">
        <f t="shared" si="0"/>
        <v>82.5</v>
      </c>
      <c r="H23" s="60">
        <f t="shared" si="1"/>
        <v>18</v>
      </c>
      <c r="I23" s="61">
        <v>78.635346756152103</v>
      </c>
      <c r="J23" s="61">
        <v>0</v>
      </c>
      <c r="K23" s="59">
        <f t="shared" si="2"/>
        <v>78.635346756152103</v>
      </c>
      <c r="L23" s="21">
        <f t="shared" si="3"/>
        <v>17</v>
      </c>
      <c r="M23" s="59">
        <v>70</v>
      </c>
      <c r="N23" s="61">
        <v>0</v>
      </c>
      <c r="O23" s="59">
        <f t="shared" si="4"/>
        <v>70</v>
      </c>
      <c r="P23" s="21">
        <f t="shared" si="5"/>
        <v>13</v>
      </c>
      <c r="Q23" s="61">
        <f t="shared" si="6"/>
        <v>78.93120805369125</v>
      </c>
      <c r="R23" s="20">
        <f t="shared" si="7"/>
        <v>17</v>
      </c>
    </row>
    <row r="24" spans="1:18" ht="18" customHeight="1" x14ac:dyDescent="0.2">
      <c r="A24" s="20">
        <v>18</v>
      </c>
      <c r="B24" s="20" t="s">
        <v>43</v>
      </c>
      <c r="C24" s="20" t="s">
        <v>358</v>
      </c>
      <c r="D24" s="20" t="s">
        <v>252</v>
      </c>
      <c r="E24" s="59">
        <v>82.5</v>
      </c>
      <c r="F24" s="61">
        <v>0</v>
      </c>
      <c r="G24" s="59">
        <f t="shared" si="0"/>
        <v>82.5</v>
      </c>
      <c r="H24" s="60">
        <f t="shared" si="1"/>
        <v>18</v>
      </c>
      <c r="I24" s="61">
        <v>75.659955257270695</v>
      </c>
      <c r="J24" s="61">
        <v>0</v>
      </c>
      <c r="K24" s="59">
        <f t="shared" si="2"/>
        <v>75.659955257270695</v>
      </c>
      <c r="L24" s="21">
        <f t="shared" si="3"/>
        <v>18</v>
      </c>
      <c r="M24" s="59">
        <v>70</v>
      </c>
      <c r="N24" s="61">
        <v>0</v>
      </c>
      <c r="O24" s="59">
        <f t="shared" si="4"/>
        <v>70</v>
      </c>
      <c r="P24" s="21">
        <f t="shared" si="5"/>
        <v>13</v>
      </c>
      <c r="Q24" s="61">
        <f t="shared" si="6"/>
        <v>77.145973154362423</v>
      </c>
      <c r="R24" s="20">
        <f t="shared" si="7"/>
        <v>18</v>
      </c>
    </row>
    <row r="25" spans="1:18" ht="18" customHeight="1" x14ac:dyDescent="0.2">
      <c r="A25" s="20">
        <v>19</v>
      </c>
      <c r="B25" s="20" t="s">
        <v>44</v>
      </c>
      <c r="C25" s="20" t="s">
        <v>359</v>
      </c>
      <c r="D25" s="20" t="s">
        <v>252</v>
      </c>
      <c r="E25" s="59">
        <v>82.5</v>
      </c>
      <c r="F25" s="61">
        <v>0</v>
      </c>
      <c r="G25" s="59">
        <f t="shared" si="0"/>
        <v>82.5</v>
      </c>
      <c r="H25" s="60">
        <f t="shared" si="1"/>
        <v>18</v>
      </c>
      <c r="I25" s="61">
        <v>74.597315436241601</v>
      </c>
      <c r="J25" s="61">
        <v>0</v>
      </c>
      <c r="K25" s="59">
        <f t="shared" si="2"/>
        <v>74.597315436241601</v>
      </c>
      <c r="L25" s="21">
        <f t="shared" si="3"/>
        <v>19</v>
      </c>
      <c r="M25" s="59">
        <v>70</v>
      </c>
      <c r="N25" s="61">
        <v>0</v>
      </c>
      <c r="O25" s="59">
        <f t="shared" si="4"/>
        <v>70</v>
      </c>
      <c r="P25" s="21">
        <f t="shared" si="5"/>
        <v>13</v>
      </c>
      <c r="Q25" s="61">
        <f t="shared" si="6"/>
        <v>76.508389261744952</v>
      </c>
      <c r="R25" s="20">
        <f t="shared" si="7"/>
        <v>19</v>
      </c>
    </row>
    <row r="26" spans="1:18" ht="18" customHeight="1" x14ac:dyDescent="0.2">
      <c r="A26" s="20">
        <v>20</v>
      </c>
      <c r="B26" s="20" t="s">
        <v>45</v>
      </c>
      <c r="C26" s="20" t="s">
        <v>360</v>
      </c>
      <c r="D26" s="20" t="s">
        <v>252</v>
      </c>
      <c r="E26" s="59">
        <v>82.5</v>
      </c>
      <c r="F26" s="61">
        <v>0</v>
      </c>
      <c r="G26" s="59">
        <f t="shared" si="0"/>
        <v>82.5</v>
      </c>
      <c r="H26" s="60">
        <f t="shared" si="1"/>
        <v>18</v>
      </c>
      <c r="I26" s="61">
        <v>73.959731543624201</v>
      </c>
      <c r="J26" s="61">
        <v>0</v>
      </c>
      <c r="K26" s="59">
        <f t="shared" si="2"/>
        <v>73.959731543624201</v>
      </c>
      <c r="L26" s="21">
        <f t="shared" si="3"/>
        <v>20</v>
      </c>
      <c r="M26" s="59">
        <v>70</v>
      </c>
      <c r="N26" s="61">
        <v>0</v>
      </c>
      <c r="O26" s="59">
        <f t="shared" si="4"/>
        <v>70</v>
      </c>
      <c r="P26" s="21">
        <f t="shared" si="5"/>
        <v>13</v>
      </c>
      <c r="Q26" s="61">
        <f t="shared" si="6"/>
        <v>76.125838926174509</v>
      </c>
      <c r="R26" s="20">
        <f t="shared" si="7"/>
        <v>20</v>
      </c>
    </row>
    <row r="27" spans="1:18" ht="18" customHeight="1" x14ac:dyDescent="0.2">
      <c r="A27" s="20">
        <v>21</v>
      </c>
      <c r="B27" s="20" t="s">
        <v>46</v>
      </c>
      <c r="C27" s="20" t="s">
        <v>361</v>
      </c>
      <c r="D27" s="20" t="s">
        <v>252</v>
      </c>
      <c r="E27" s="59">
        <v>82.5</v>
      </c>
      <c r="F27" s="61">
        <v>1.4634146341463401</v>
      </c>
      <c r="G27" s="59">
        <f t="shared" si="0"/>
        <v>83.963414634146346</v>
      </c>
      <c r="H27" s="60">
        <f t="shared" si="1"/>
        <v>17</v>
      </c>
      <c r="I27" s="61">
        <v>70.346756152125295</v>
      </c>
      <c r="J27" s="61">
        <v>0</v>
      </c>
      <c r="K27" s="59">
        <f t="shared" si="2"/>
        <v>70.346756152125295</v>
      </c>
      <c r="L27" s="21">
        <f t="shared" si="3"/>
        <v>21</v>
      </c>
      <c r="M27" s="59">
        <v>70</v>
      </c>
      <c r="N27" s="61">
        <v>0</v>
      </c>
      <c r="O27" s="59">
        <f t="shared" si="4"/>
        <v>70</v>
      </c>
      <c r="P27" s="21">
        <f t="shared" si="5"/>
        <v>13</v>
      </c>
      <c r="Q27" s="61">
        <f t="shared" si="6"/>
        <v>74.397078081519084</v>
      </c>
      <c r="R27" s="20">
        <f t="shared" si="7"/>
        <v>21</v>
      </c>
    </row>
    <row r="28" spans="1:18" ht="18" customHeight="1" x14ac:dyDescent="0.2">
      <c r="A28" s="20">
        <v>22</v>
      </c>
      <c r="B28" s="20" t="s">
        <v>47</v>
      </c>
      <c r="C28" s="20" t="s">
        <v>362</v>
      </c>
      <c r="D28" s="20" t="s">
        <v>252</v>
      </c>
      <c r="E28" s="59">
        <v>82.5</v>
      </c>
      <c r="F28" s="61">
        <v>0</v>
      </c>
      <c r="G28" s="59">
        <f t="shared" si="0"/>
        <v>82.5</v>
      </c>
      <c r="H28" s="60">
        <f t="shared" si="1"/>
        <v>18</v>
      </c>
      <c r="I28" s="61">
        <v>69.709172259507795</v>
      </c>
      <c r="J28" s="61">
        <v>0</v>
      </c>
      <c r="K28" s="59">
        <f t="shared" si="2"/>
        <v>69.709172259507795</v>
      </c>
      <c r="L28" s="21">
        <f t="shared" si="3"/>
        <v>22</v>
      </c>
      <c r="M28" s="59">
        <v>70</v>
      </c>
      <c r="N28" s="61">
        <v>0</v>
      </c>
      <c r="O28" s="59">
        <f t="shared" si="4"/>
        <v>70</v>
      </c>
      <c r="P28" s="21">
        <f t="shared" si="5"/>
        <v>13</v>
      </c>
      <c r="Q28" s="61">
        <f t="shared" si="6"/>
        <v>73.575503355704683</v>
      </c>
      <c r="R28" s="20">
        <f t="shared" si="7"/>
        <v>22</v>
      </c>
    </row>
    <row r="29" spans="1:18" ht="18" customHeight="1" x14ac:dyDescent="0.2">
      <c r="A29" s="20">
        <v>23</v>
      </c>
      <c r="B29" s="20" t="s">
        <v>48</v>
      </c>
      <c r="C29" s="20" t="s">
        <v>363</v>
      </c>
      <c r="D29" s="20" t="s">
        <v>252</v>
      </c>
      <c r="E29" s="59">
        <v>82.5</v>
      </c>
      <c r="F29" s="61">
        <v>0</v>
      </c>
      <c r="G29" s="59">
        <f t="shared" si="0"/>
        <v>82.5</v>
      </c>
      <c r="H29" s="60">
        <f t="shared" si="1"/>
        <v>18</v>
      </c>
      <c r="I29" s="61">
        <v>69.496644295302005</v>
      </c>
      <c r="J29" s="61">
        <v>0</v>
      </c>
      <c r="K29" s="59">
        <f t="shared" si="2"/>
        <v>69.496644295302005</v>
      </c>
      <c r="L29" s="21">
        <f t="shared" si="3"/>
        <v>23</v>
      </c>
      <c r="M29" s="59">
        <v>70</v>
      </c>
      <c r="N29" s="61">
        <v>0</v>
      </c>
      <c r="O29" s="59">
        <f t="shared" si="4"/>
        <v>70</v>
      </c>
      <c r="P29" s="21">
        <f t="shared" si="5"/>
        <v>13</v>
      </c>
      <c r="Q29" s="61">
        <f t="shared" si="6"/>
        <v>73.447986577181211</v>
      </c>
      <c r="R29" s="20">
        <f t="shared" si="7"/>
        <v>23</v>
      </c>
    </row>
    <row r="30" spans="1:18" ht="18" customHeight="1" x14ac:dyDescent="0.2">
      <c r="A30" s="20">
        <v>24</v>
      </c>
      <c r="B30" s="20" t="s">
        <v>49</v>
      </c>
      <c r="C30" s="20" t="s">
        <v>364</v>
      </c>
      <c r="D30" s="20" t="s">
        <v>252</v>
      </c>
      <c r="E30" s="59">
        <v>82.5</v>
      </c>
      <c r="F30" s="61">
        <v>0</v>
      </c>
      <c r="G30" s="59">
        <f t="shared" si="0"/>
        <v>82.5</v>
      </c>
      <c r="H30" s="60">
        <f t="shared" si="1"/>
        <v>18</v>
      </c>
      <c r="I30" s="61">
        <v>67.158836689037997</v>
      </c>
      <c r="J30" s="61">
        <v>0</v>
      </c>
      <c r="K30" s="59">
        <f t="shared" si="2"/>
        <v>67.158836689037997</v>
      </c>
      <c r="L30" s="21">
        <f t="shared" si="3"/>
        <v>24</v>
      </c>
      <c r="M30" s="59">
        <v>70</v>
      </c>
      <c r="N30" s="61">
        <v>0</v>
      </c>
      <c r="O30" s="59">
        <f t="shared" si="4"/>
        <v>70</v>
      </c>
      <c r="P30" s="21">
        <f t="shared" si="5"/>
        <v>13</v>
      </c>
      <c r="Q30" s="61">
        <f t="shared" si="6"/>
        <v>72.045302013422798</v>
      </c>
      <c r="R30" s="20">
        <f t="shared" si="7"/>
        <v>24</v>
      </c>
    </row>
    <row r="31" spans="1:18" ht="18" customHeight="1" x14ac:dyDescent="0.2">
      <c r="A31" s="20">
        <v>25</v>
      </c>
      <c r="B31" s="20" t="s">
        <v>50</v>
      </c>
      <c r="C31" s="20" t="s">
        <v>365</v>
      </c>
      <c r="D31" s="20" t="s">
        <v>252</v>
      </c>
      <c r="E31" s="59">
        <v>82.5</v>
      </c>
      <c r="F31" s="61">
        <v>0</v>
      </c>
      <c r="G31" s="59">
        <f t="shared" si="0"/>
        <v>82.5</v>
      </c>
      <c r="H31" s="60">
        <f t="shared" si="1"/>
        <v>18</v>
      </c>
      <c r="I31" s="61">
        <v>66.733780760626402</v>
      </c>
      <c r="J31" s="61">
        <v>0</v>
      </c>
      <c r="K31" s="59">
        <f t="shared" si="2"/>
        <v>66.733780760626402</v>
      </c>
      <c r="L31" s="21">
        <f t="shared" si="3"/>
        <v>25</v>
      </c>
      <c r="M31" s="59">
        <v>70</v>
      </c>
      <c r="N31" s="61">
        <v>0</v>
      </c>
      <c r="O31" s="59">
        <f t="shared" si="4"/>
        <v>70</v>
      </c>
      <c r="P31" s="21">
        <f t="shared" si="5"/>
        <v>13</v>
      </c>
      <c r="Q31" s="61">
        <f t="shared" si="6"/>
        <v>71.790268456375841</v>
      </c>
      <c r="R31" s="20">
        <f t="shared" si="7"/>
        <v>25</v>
      </c>
    </row>
    <row r="32" spans="1:18" ht="18" customHeight="1" x14ac:dyDescent="0.2">
      <c r="A32" s="20">
        <v>26</v>
      </c>
      <c r="B32" s="20" t="s">
        <v>51</v>
      </c>
      <c r="C32" s="20" t="s">
        <v>366</v>
      </c>
      <c r="D32" s="20" t="s">
        <v>252</v>
      </c>
      <c r="E32" s="59">
        <v>82.5</v>
      </c>
      <c r="F32" s="61">
        <v>0</v>
      </c>
      <c r="G32" s="59">
        <f t="shared" si="0"/>
        <v>82.5</v>
      </c>
      <c r="H32" s="60">
        <f t="shared" si="1"/>
        <v>18</v>
      </c>
      <c r="I32" s="61">
        <v>65.246085011185698</v>
      </c>
      <c r="J32" s="61">
        <v>0</v>
      </c>
      <c r="K32" s="59">
        <f t="shared" si="2"/>
        <v>65.246085011185698</v>
      </c>
      <c r="L32" s="21">
        <f t="shared" si="3"/>
        <v>26</v>
      </c>
      <c r="M32" s="59">
        <v>70</v>
      </c>
      <c r="N32" s="61">
        <v>0</v>
      </c>
      <c r="O32" s="59">
        <f t="shared" si="4"/>
        <v>70</v>
      </c>
      <c r="P32" s="21">
        <f t="shared" si="5"/>
        <v>13</v>
      </c>
      <c r="Q32" s="61">
        <f t="shared" si="6"/>
        <v>70.897651006711413</v>
      </c>
      <c r="R32" s="20">
        <f t="shared" si="7"/>
        <v>26</v>
      </c>
    </row>
    <row r="33" spans="1:18" ht="18" customHeight="1" x14ac:dyDescent="0.2">
      <c r="A33" s="20">
        <v>27</v>
      </c>
      <c r="B33" s="20" t="s">
        <v>52</v>
      </c>
      <c r="C33" s="20" t="s">
        <v>367</v>
      </c>
      <c r="D33" s="20" t="s">
        <v>252</v>
      </c>
      <c r="E33" s="59">
        <v>82.5</v>
      </c>
      <c r="F33" s="61">
        <v>0</v>
      </c>
      <c r="G33" s="59">
        <f t="shared" si="0"/>
        <v>82.5</v>
      </c>
      <c r="H33" s="60">
        <f t="shared" si="1"/>
        <v>18</v>
      </c>
      <c r="I33" s="61">
        <v>52.919463087248303</v>
      </c>
      <c r="J33" s="61">
        <v>0</v>
      </c>
      <c r="K33" s="59">
        <f t="shared" si="2"/>
        <v>52.919463087248303</v>
      </c>
      <c r="L33" s="21">
        <f t="shared" si="3"/>
        <v>27</v>
      </c>
      <c r="M33" s="59">
        <v>70</v>
      </c>
      <c r="N33" s="61">
        <v>0</v>
      </c>
      <c r="O33" s="59">
        <f t="shared" si="4"/>
        <v>70</v>
      </c>
      <c r="P33" s="21">
        <f t="shared" si="5"/>
        <v>13</v>
      </c>
      <c r="Q33" s="61">
        <f t="shared" si="6"/>
        <v>63.501677852348976</v>
      </c>
      <c r="R33" s="20">
        <f t="shared" si="7"/>
        <v>27</v>
      </c>
    </row>
    <row r="34" spans="1:18" ht="15.75" x14ac:dyDescent="0.2">
      <c r="A34" s="62" t="s">
        <v>157</v>
      </c>
      <c r="B34" s="62"/>
      <c r="C34" s="62"/>
      <c r="D34" s="62"/>
      <c r="E34" s="62"/>
      <c r="F34" s="62"/>
      <c r="G34" s="39"/>
      <c r="H34" s="63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1:18" ht="15.75" x14ac:dyDescent="0.2">
      <c r="A35" s="62" t="s">
        <v>154</v>
      </c>
      <c r="B35" s="62"/>
      <c r="C35" s="62"/>
      <c r="D35" s="62"/>
      <c r="E35" s="39"/>
      <c r="F35" s="39"/>
      <c r="G35" s="39"/>
      <c r="H35" s="63"/>
      <c r="I35" s="39"/>
      <c r="J35" s="39"/>
      <c r="K35" s="39"/>
      <c r="L35" s="39"/>
      <c r="M35" s="39"/>
      <c r="N35" s="39"/>
      <c r="O35" s="39"/>
      <c r="P35" s="39"/>
      <c r="Q35" s="62"/>
      <c r="R35" s="62"/>
    </row>
    <row r="36" spans="1:18" ht="15.75" x14ac:dyDescent="0.2">
      <c r="A36" s="62" t="s">
        <v>155</v>
      </c>
      <c r="B36" s="62"/>
      <c r="C36" s="62"/>
      <c r="D36" s="62"/>
      <c r="E36" s="39"/>
      <c r="F36" s="39"/>
      <c r="G36" s="39"/>
      <c r="H36" s="63"/>
      <c r="I36" s="39"/>
      <c r="J36" s="39"/>
      <c r="K36" s="39"/>
      <c r="L36" s="39"/>
      <c r="M36" s="39"/>
      <c r="N36" s="39"/>
      <c r="O36" s="39"/>
      <c r="P36" s="39"/>
      <c r="Q36" s="62"/>
      <c r="R36" s="62"/>
    </row>
    <row r="37" spans="1:18" ht="15.75" x14ac:dyDescent="0.2">
      <c r="A37" s="62"/>
      <c r="B37" s="62"/>
      <c r="C37" s="62"/>
      <c r="D37" s="62"/>
      <c r="E37" s="39"/>
      <c r="F37" s="39"/>
      <c r="G37" s="39"/>
      <c r="H37" s="63"/>
      <c r="I37" s="39"/>
      <c r="J37" s="39"/>
      <c r="K37" s="39"/>
      <c r="L37" s="39"/>
      <c r="M37" s="39"/>
      <c r="N37" s="39"/>
      <c r="O37" s="39"/>
      <c r="P37" s="39"/>
      <c r="Q37" s="39" t="s">
        <v>156</v>
      </c>
      <c r="R37" s="62"/>
    </row>
    <row r="38" spans="1:18" ht="15.7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15.7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 t="s">
        <v>368</v>
      </c>
      <c r="R39" s="38"/>
    </row>
    <row r="40" spans="1:18" ht="15.7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</sheetData>
  <mergeCells count="13"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DCDD-CCAD-4DF9-93B0-EE14B05759C3}">
  <dimension ref="A1:R50"/>
  <sheetViews>
    <sheetView workbookViewId="0">
      <selection activeCell="C14" sqref="C14"/>
    </sheetView>
  </sheetViews>
  <sheetFormatPr defaultColWidth="9" defaultRowHeight="14.25" x14ac:dyDescent="0.2"/>
  <cols>
    <col min="1" max="1" width="4.25" style="8" customWidth="1"/>
    <col min="2" max="2" width="11.5" style="8" customWidth="1"/>
    <col min="3" max="3" width="8.375" style="8" customWidth="1"/>
    <col min="4" max="4" width="12.375" style="8" customWidth="1"/>
    <col min="5" max="5" width="5.875" style="13" customWidth="1"/>
    <col min="6" max="6" width="6.75" style="13" customWidth="1"/>
    <col min="7" max="7" width="8.375" style="13" customWidth="1"/>
    <col min="8" max="8" width="5.375" style="13" customWidth="1"/>
    <col min="9" max="9" width="9.75" style="13" customWidth="1"/>
    <col min="10" max="10" width="5.625" style="13" customWidth="1"/>
    <col min="11" max="11" width="9.375" style="13" customWidth="1"/>
    <col min="12" max="12" width="6.5" style="13" customWidth="1"/>
    <col min="13" max="13" width="5.375" style="13" customWidth="1"/>
    <col min="14" max="14" width="5.5" style="13" customWidth="1"/>
    <col min="15" max="15" width="6.625" style="13" customWidth="1"/>
    <col min="16" max="16" width="4.625" style="13" customWidth="1"/>
    <col min="17" max="17" width="19" style="8" customWidth="1"/>
    <col min="18" max="18" width="14.75" style="8" customWidth="1"/>
    <col min="19" max="256" width="9" style="8"/>
    <col min="257" max="257" width="4.25" style="8" customWidth="1"/>
    <col min="258" max="258" width="11.5" style="8" customWidth="1"/>
    <col min="259" max="259" width="8.375" style="8" customWidth="1"/>
    <col min="260" max="260" width="12.375" style="8" customWidth="1"/>
    <col min="261" max="261" width="5.875" style="8" customWidth="1"/>
    <col min="262" max="262" width="13" style="8" customWidth="1"/>
    <col min="263" max="263" width="12.875" style="8" customWidth="1"/>
    <col min="264" max="264" width="3.625" style="8" customWidth="1"/>
    <col min="265" max="265" width="13.875" style="8" customWidth="1"/>
    <col min="266" max="266" width="4.875" style="8" customWidth="1"/>
    <col min="267" max="267" width="14.125" style="8" customWidth="1"/>
    <col min="268" max="272" width="3.625" style="8" customWidth="1"/>
    <col min="273" max="273" width="26.375" style="8" customWidth="1"/>
    <col min="274" max="274" width="14.75" style="8" customWidth="1"/>
    <col min="275" max="512" width="9" style="8"/>
    <col min="513" max="513" width="4.25" style="8" customWidth="1"/>
    <col min="514" max="514" width="11.5" style="8" customWidth="1"/>
    <col min="515" max="515" width="8.375" style="8" customWidth="1"/>
    <col min="516" max="516" width="12.375" style="8" customWidth="1"/>
    <col min="517" max="517" width="5.875" style="8" customWidth="1"/>
    <col min="518" max="518" width="13" style="8" customWidth="1"/>
    <col min="519" max="519" width="12.875" style="8" customWidth="1"/>
    <col min="520" max="520" width="3.625" style="8" customWidth="1"/>
    <col min="521" max="521" width="13.875" style="8" customWidth="1"/>
    <col min="522" max="522" width="4.875" style="8" customWidth="1"/>
    <col min="523" max="523" width="14.125" style="8" customWidth="1"/>
    <col min="524" max="528" width="3.625" style="8" customWidth="1"/>
    <col min="529" max="529" width="26.375" style="8" customWidth="1"/>
    <col min="530" max="530" width="14.75" style="8" customWidth="1"/>
    <col min="531" max="768" width="9" style="8"/>
    <col min="769" max="769" width="4.25" style="8" customWidth="1"/>
    <col min="770" max="770" width="11.5" style="8" customWidth="1"/>
    <col min="771" max="771" width="8.375" style="8" customWidth="1"/>
    <col min="772" max="772" width="12.375" style="8" customWidth="1"/>
    <col min="773" max="773" width="5.875" style="8" customWidth="1"/>
    <col min="774" max="774" width="13" style="8" customWidth="1"/>
    <col min="775" max="775" width="12.875" style="8" customWidth="1"/>
    <col min="776" max="776" width="3.625" style="8" customWidth="1"/>
    <col min="777" max="777" width="13.875" style="8" customWidth="1"/>
    <col min="778" max="778" width="4.875" style="8" customWidth="1"/>
    <col min="779" max="779" width="14.125" style="8" customWidth="1"/>
    <col min="780" max="784" width="3.625" style="8" customWidth="1"/>
    <col min="785" max="785" width="26.375" style="8" customWidth="1"/>
    <col min="786" max="786" width="14.75" style="8" customWidth="1"/>
    <col min="787" max="1024" width="9" style="8"/>
    <col min="1025" max="1025" width="4.25" style="8" customWidth="1"/>
    <col min="1026" max="1026" width="11.5" style="8" customWidth="1"/>
    <col min="1027" max="1027" width="8.375" style="8" customWidth="1"/>
    <col min="1028" max="1028" width="12.375" style="8" customWidth="1"/>
    <col min="1029" max="1029" width="5.875" style="8" customWidth="1"/>
    <col min="1030" max="1030" width="13" style="8" customWidth="1"/>
    <col min="1031" max="1031" width="12.875" style="8" customWidth="1"/>
    <col min="1032" max="1032" width="3.625" style="8" customWidth="1"/>
    <col min="1033" max="1033" width="13.875" style="8" customWidth="1"/>
    <col min="1034" max="1034" width="4.875" style="8" customWidth="1"/>
    <col min="1035" max="1035" width="14.125" style="8" customWidth="1"/>
    <col min="1036" max="1040" width="3.625" style="8" customWidth="1"/>
    <col min="1041" max="1041" width="26.375" style="8" customWidth="1"/>
    <col min="1042" max="1042" width="14.75" style="8" customWidth="1"/>
    <col min="1043" max="1280" width="9" style="8"/>
    <col min="1281" max="1281" width="4.25" style="8" customWidth="1"/>
    <col min="1282" max="1282" width="11.5" style="8" customWidth="1"/>
    <col min="1283" max="1283" width="8.375" style="8" customWidth="1"/>
    <col min="1284" max="1284" width="12.375" style="8" customWidth="1"/>
    <col min="1285" max="1285" width="5.875" style="8" customWidth="1"/>
    <col min="1286" max="1286" width="13" style="8" customWidth="1"/>
    <col min="1287" max="1287" width="12.875" style="8" customWidth="1"/>
    <col min="1288" max="1288" width="3.625" style="8" customWidth="1"/>
    <col min="1289" max="1289" width="13.875" style="8" customWidth="1"/>
    <col min="1290" max="1290" width="4.875" style="8" customWidth="1"/>
    <col min="1291" max="1291" width="14.125" style="8" customWidth="1"/>
    <col min="1292" max="1296" width="3.625" style="8" customWidth="1"/>
    <col min="1297" max="1297" width="26.375" style="8" customWidth="1"/>
    <col min="1298" max="1298" width="14.75" style="8" customWidth="1"/>
    <col min="1299" max="1536" width="9" style="8"/>
    <col min="1537" max="1537" width="4.25" style="8" customWidth="1"/>
    <col min="1538" max="1538" width="11.5" style="8" customWidth="1"/>
    <col min="1539" max="1539" width="8.375" style="8" customWidth="1"/>
    <col min="1540" max="1540" width="12.375" style="8" customWidth="1"/>
    <col min="1541" max="1541" width="5.875" style="8" customWidth="1"/>
    <col min="1542" max="1542" width="13" style="8" customWidth="1"/>
    <col min="1543" max="1543" width="12.875" style="8" customWidth="1"/>
    <col min="1544" max="1544" width="3.625" style="8" customWidth="1"/>
    <col min="1545" max="1545" width="13.875" style="8" customWidth="1"/>
    <col min="1546" max="1546" width="4.875" style="8" customWidth="1"/>
    <col min="1547" max="1547" width="14.125" style="8" customWidth="1"/>
    <col min="1548" max="1552" width="3.625" style="8" customWidth="1"/>
    <col min="1553" max="1553" width="26.375" style="8" customWidth="1"/>
    <col min="1554" max="1554" width="14.75" style="8" customWidth="1"/>
    <col min="1555" max="1792" width="9" style="8"/>
    <col min="1793" max="1793" width="4.25" style="8" customWidth="1"/>
    <col min="1794" max="1794" width="11.5" style="8" customWidth="1"/>
    <col min="1795" max="1795" width="8.375" style="8" customWidth="1"/>
    <col min="1796" max="1796" width="12.375" style="8" customWidth="1"/>
    <col min="1797" max="1797" width="5.875" style="8" customWidth="1"/>
    <col min="1798" max="1798" width="13" style="8" customWidth="1"/>
    <col min="1799" max="1799" width="12.875" style="8" customWidth="1"/>
    <col min="1800" max="1800" width="3.625" style="8" customWidth="1"/>
    <col min="1801" max="1801" width="13.875" style="8" customWidth="1"/>
    <col min="1802" max="1802" width="4.875" style="8" customWidth="1"/>
    <col min="1803" max="1803" width="14.125" style="8" customWidth="1"/>
    <col min="1804" max="1808" width="3.625" style="8" customWidth="1"/>
    <col min="1809" max="1809" width="26.375" style="8" customWidth="1"/>
    <col min="1810" max="1810" width="14.75" style="8" customWidth="1"/>
    <col min="1811" max="2048" width="9" style="8"/>
    <col min="2049" max="2049" width="4.25" style="8" customWidth="1"/>
    <col min="2050" max="2050" width="11.5" style="8" customWidth="1"/>
    <col min="2051" max="2051" width="8.375" style="8" customWidth="1"/>
    <col min="2052" max="2052" width="12.375" style="8" customWidth="1"/>
    <col min="2053" max="2053" width="5.875" style="8" customWidth="1"/>
    <col min="2054" max="2054" width="13" style="8" customWidth="1"/>
    <col min="2055" max="2055" width="12.875" style="8" customWidth="1"/>
    <col min="2056" max="2056" width="3.625" style="8" customWidth="1"/>
    <col min="2057" max="2057" width="13.875" style="8" customWidth="1"/>
    <col min="2058" max="2058" width="4.875" style="8" customWidth="1"/>
    <col min="2059" max="2059" width="14.125" style="8" customWidth="1"/>
    <col min="2060" max="2064" width="3.625" style="8" customWidth="1"/>
    <col min="2065" max="2065" width="26.375" style="8" customWidth="1"/>
    <col min="2066" max="2066" width="14.75" style="8" customWidth="1"/>
    <col min="2067" max="2304" width="9" style="8"/>
    <col min="2305" max="2305" width="4.25" style="8" customWidth="1"/>
    <col min="2306" max="2306" width="11.5" style="8" customWidth="1"/>
    <col min="2307" max="2307" width="8.375" style="8" customWidth="1"/>
    <col min="2308" max="2308" width="12.375" style="8" customWidth="1"/>
    <col min="2309" max="2309" width="5.875" style="8" customWidth="1"/>
    <col min="2310" max="2310" width="13" style="8" customWidth="1"/>
    <col min="2311" max="2311" width="12.875" style="8" customWidth="1"/>
    <col min="2312" max="2312" width="3.625" style="8" customWidth="1"/>
    <col min="2313" max="2313" width="13.875" style="8" customWidth="1"/>
    <col min="2314" max="2314" width="4.875" style="8" customWidth="1"/>
    <col min="2315" max="2315" width="14.125" style="8" customWidth="1"/>
    <col min="2316" max="2320" width="3.625" style="8" customWidth="1"/>
    <col min="2321" max="2321" width="26.375" style="8" customWidth="1"/>
    <col min="2322" max="2322" width="14.75" style="8" customWidth="1"/>
    <col min="2323" max="2560" width="9" style="8"/>
    <col min="2561" max="2561" width="4.25" style="8" customWidth="1"/>
    <col min="2562" max="2562" width="11.5" style="8" customWidth="1"/>
    <col min="2563" max="2563" width="8.375" style="8" customWidth="1"/>
    <col min="2564" max="2564" width="12.375" style="8" customWidth="1"/>
    <col min="2565" max="2565" width="5.875" style="8" customWidth="1"/>
    <col min="2566" max="2566" width="13" style="8" customWidth="1"/>
    <col min="2567" max="2567" width="12.875" style="8" customWidth="1"/>
    <col min="2568" max="2568" width="3.625" style="8" customWidth="1"/>
    <col min="2569" max="2569" width="13.875" style="8" customWidth="1"/>
    <col min="2570" max="2570" width="4.875" style="8" customWidth="1"/>
    <col min="2571" max="2571" width="14.125" style="8" customWidth="1"/>
    <col min="2572" max="2576" width="3.625" style="8" customWidth="1"/>
    <col min="2577" max="2577" width="26.375" style="8" customWidth="1"/>
    <col min="2578" max="2578" width="14.75" style="8" customWidth="1"/>
    <col min="2579" max="2816" width="9" style="8"/>
    <col min="2817" max="2817" width="4.25" style="8" customWidth="1"/>
    <col min="2818" max="2818" width="11.5" style="8" customWidth="1"/>
    <col min="2819" max="2819" width="8.375" style="8" customWidth="1"/>
    <col min="2820" max="2820" width="12.375" style="8" customWidth="1"/>
    <col min="2821" max="2821" width="5.875" style="8" customWidth="1"/>
    <col min="2822" max="2822" width="13" style="8" customWidth="1"/>
    <col min="2823" max="2823" width="12.875" style="8" customWidth="1"/>
    <col min="2824" max="2824" width="3.625" style="8" customWidth="1"/>
    <col min="2825" max="2825" width="13.875" style="8" customWidth="1"/>
    <col min="2826" max="2826" width="4.875" style="8" customWidth="1"/>
    <col min="2827" max="2827" width="14.125" style="8" customWidth="1"/>
    <col min="2828" max="2832" width="3.625" style="8" customWidth="1"/>
    <col min="2833" max="2833" width="26.375" style="8" customWidth="1"/>
    <col min="2834" max="2834" width="14.75" style="8" customWidth="1"/>
    <col min="2835" max="3072" width="9" style="8"/>
    <col min="3073" max="3073" width="4.25" style="8" customWidth="1"/>
    <col min="3074" max="3074" width="11.5" style="8" customWidth="1"/>
    <col min="3075" max="3075" width="8.375" style="8" customWidth="1"/>
    <col min="3076" max="3076" width="12.375" style="8" customWidth="1"/>
    <col min="3077" max="3077" width="5.875" style="8" customWidth="1"/>
    <col min="3078" max="3078" width="13" style="8" customWidth="1"/>
    <col min="3079" max="3079" width="12.875" style="8" customWidth="1"/>
    <col min="3080" max="3080" width="3.625" style="8" customWidth="1"/>
    <col min="3081" max="3081" width="13.875" style="8" customWidth="1"/>
    <col min="3082" max="3082" width="4.875" style="8" customWidth="1"/>
    <col min="3083" max="3083" width="14.125" style="8" customWidth="1"/>
    <col min="3084" max="3088" width="3.625" style="8" customWidth="1"/>
    <col min="3089" max="3089" width="26.375" style="8" customWidth="1"/>
    <col min="3090" max="3090" width="14.75" style="8" customWidth="1"/>
    <col min="3091" max="3328" width="9" style="8"/>
    <col min="3329" max="3329" width="4.25" style="8" customWidth="1"/>
    <col min="3330" max="3330" width="11.5" style="8" customWidth="1"/>
    <col min="3331" max="3331" width="8.375" style="8" customWidth="1"/>
    <col min="3332" max="3332" width="12.375" style="8" customWidth="1"/>
    <col min="3333" max="3333" width="5.875" style="8" customWidth="1"/>
    <col min="3334" max="3334" width="13" style="8" customWidth="1"/>
    <col min="3335" max="3335" width="12.875" style="8" customWidth="1"/>
    <col min="3336" max="3336" width="3.625" style="8" customWidth="1"/>
    <col min="3337" max="3337" width="13.875" style="8" customWidth="1"/>
    <col min="3338" max="3338" width="4.875" style="8" customWidth="1"/>
    <col min="3339" max="3339" width="14.125" style="8" customWidth="1"/>
    <col min="3340" max="3344" width="3.625" style="8" customWidth="1"/>
    <col min="3345" max="3345" width="26.375" style="8" customWidth="1"/>
    <col min="3346" max="3346" width="14.75" style="8" customWidth="1"/>
    <col min="3347" max="3584" width="9" style="8"/>
    <col min="3585" max="3585" width="4.25" style="8" customWidth="1"/>
    <col min="3586" max="3586" width="11.5" style="8" customWidth="1"/>
    <col min="3587" max="3587" width="8.375" style="8" customWidth="1"/>
    <col min="3588" max="3588" width="12.375" style="8" customWidth="1"/>
    <col min="3589" max="3589" width="5.875" style="8" customWidth="1"/>
    <col min="3590" max="3590" width="13" style="8" customWidth="1"/>
    <col min="3591" max="3591" width="12.875" style="8" customWidth="1"/>
    <col min="3592" max="3592" width="3.625" style="8" customWidth="1"/>
    <col min="3593" max="3593" width="13.875" style="8" customWidth="1"/>
    <col min="3594" max="3594" width="4.875" style="8" customWidth="1"/>
    <col min="3595" max="3595" width="14.125" style="8" customWidth="1"/>
    <col min="3596" max="3600" width="3.625" style="8" customWidth="1"/>
    <col min="3601" max="3601" width="26.375" style="8" customWidth="1"/>
    <col min="3602" max="3602" width="14.75" style="8" customWidth="1"/>
    <col min="3603" max="3840" width="9" style="8"/>
    <col min="3841" max="3841" width="4.25" style="8" customWidth="1"/>
    <col min="3842" max="3842" width="11.5" style="8" customWidth="1"/>
    <col min="3843" max="3843" width="8.375" style="8" customWidth="1"/>
    <col min="3844" max="3844" width="12.375" style="8" customWidth="1"/>
    <col min="3845" max="3845" width="5.875" style="8" customWidth="1"/>
    <col min="3846" max="3846" width="13" style="8" customWidth="1"/>
    <col min="3847" max="3847" width="12.875" style="8" customWidth="1"/>
    <col min="3848" max="3848" width="3.625" style="8" customWidth="1"/>
    <col min="3849" max="3849" width="13.875" style="8" customWidth="1"/>
    <col min="3850" max="3850" width="4.875" style="8" customWidth="1"/>
    <col min="3851" max="3851" width="14.125" style="8" customWidth="1"/>
    <col min="3852" max="3856" width="3.625" style="8" customWidth="1"/>
    <col min="3857" max="3857" width="26.375" style="8" customWidth="1"/>
    <col min="3858" max="3858" width="14.75" style="8" customWidth="1"/>
    <col min="3859" max="4096" width="9" style="8"/>
    <col min="4097" max="4097" width="4.25" style="8" customWidth="1"/>
    <col min="4098" max="4098" width="11.5" style="8" customWidth="1"/>
    <col min="4099" max="4099" width="8.375" style="8" customWidth="1"/>
    <col min="4100" max="4100" width="12.375" style="8" customWidth="1"/>
    <col min="4101" max="4101" width="5.875" style="8" customWidth="1"/>
    <col min="4102" max="4102" width="13" style="8" customWidth="1"/>
    <col min="4103" max="4103" width="12.875" style="8" customWidth="1"/>
    <col min="4104" max="4104" width="3.625" style="8" customWidth="1"/>
    <col min="4105" max="4105" width="13.875" style="8" customWidth="1"/>
    <col min="4106" max="4106" width="4.875" style="8" customWidth="1"/>
    <col min="4107" max="4107" width="14.125" style="8" customWidth="1"/>
    <col min="4108" max="4112" width="3.625" style="8" customWidth="1"/>
    <col min="4113" max="4113" width="26.375" style="8" customWidth="1"/>
    <col min="4114" max="4114" width="14.75" style="8" customWidth="1"/>
    <col min="4115" max="4352" width="9" style="8"/>
    <col min="4353" max="4353" width="4.25" style="8" customWidth="1"/>
    <col min="4354" max="4354" width="11.5" style="8" customWidth="1"/>
    <col min="4355" max="4355" width="8.375" style="8" customWidth="1"/>
    <col min="4356" max="4356" width="12.375" style="8" customWidth="1"/>
    <col min="4357" max="4357" width="5.875" style="8" customWidth="1"/>
    <col min="4358" max="4358" width="13" style="8" customWidth="1"/>
    <col min="4359" max="4359" width="12.875" style="8" customWidth="1"/>
    <col min="4360" max="4360" width="3.625" style="8" customWidth="1"/>
    <col min="4361" max="4361" width="13.875" style="8" customWidth="1"/>
    <col min="4362" max="4362" width="4.875" style="8" customWidth="1"/>
    <col min="4363" max="4363" width="14.125" style="8" customWidth="1"/>
    <col min="4364" max="4368" width="3.625" style="8" customWidth="1"/>
    <col min="4369" max="4369" width="26.375" style="8" customWidth="1"/>
    <col min="4370" max="4370" width="14.75" style="8" customWidth="1"/>
    <col min="4371" max="4608" width="9" style="8"/>
    <col min="4609" max="4609" width="4.25" style="8" customWidth="1"/>
    <col min="4610" max="4610" width="11.5" style="8" customWidth="1"/>
    <col min="4611" max="4611" width="8.375" style="8" customWidth="1"/>
    <col min="4612" max="4612" width="12.375" style="8" customWidth="1"/>
    <col min="4613" max="4613" width="5.875" style="8" customWidth="1"/>
    <col min="4614" max="4614" width="13" style="8" customWidth="1"/>
    <col min="4615" max="4615" width="12.875" style="8" customWidth="1"/>
    <col min="4616" max="4616" width="3.625" style="8" customWidth="1"/>
    <col min="4617" max="4617" width="13.875" style="8" customWidth="1"/>
    <col min="4618" max="4618" width="4.875" style="8" customWidth="1"/>
    <col min="4619" max="4619" width="14.125" style="8" customWidth="1"/>
    <col min="4620" max="4624" width="3.625" style="8" customWidth="1"/>
    <col min="4625" max="4625" width="26.375" style="8" customWidth="1"/>
    <col min="4626" max="4626" width="14.75" style="8" customWidth="1"/>
    <col min="4627" max="4864" width="9" style="8"/>
    <col min="4865" max="4865" width="4.25" style="8" customWidth="1"/>
    <col min="4866" max="4866" width="11.5" style="8" customWidth="1"/>
    <col min="4867" max="4867" width="8.375" style="8" customWidth="1"/>
    <col min="4868" max="4868" width="12.375" style="8" customWidth="1"/>
    <col min="4869" max="4869" width="5.875" style="8" customWidth="1"/>
    <col min="4870" max="4870" width="13" style="8" customWidth="1"/>
    <col min="4871" max="4871" width="12.875" style="8" customWidth="1"/>
    <col min="4872" max="4872" width="3.625" style="8" customWidth="1"/>
    <col min="4873" max="4873" width="13.875" style="8" customWidth="1"/>
    <col min="4874" max="4874" width="4.875" style="8" customWidth="1"/>
    <col min="4875" max="4875" width="14.125" style="8" customWidth="1"/>
    <col min="4876" max="4880" width="3.625" style="8" customWidth="1"/>
    <col min="4881" max="4881" width="26.375" style="8" customWidth="1"/>
    <col min="4882" max="4882" width="14.75" style="8" customWidth="1"/>
    <col min="4883" max="5120" width="9" style="8"/>
    <col min="5121" max="5121" width="4.25" style="8" customWidth="1"/>
    <col min="5122" max="5122" width="11.5" style="8" customWidth="1"/>
    <col min="5123" max="5123" width="8.375" style="8" customWidth="1"/>
    <col min="5124" max="5124" width="12.375" style="8" customWidth="1"/>
    <col min="5125" max="5125" width="5.875" style="8" customWidth="1"/>
    <col min="5126" max="5126" width="13" style="8" customWidth="1"/>
    <col min="5127" max="5127" width="12.875" style="8" customWidth="1"/>
    <col min="5128" max="5128" width="3.625" style="8" customWidth="1"/>
    <col min="5129" max="5129" width="13.875" style="8" customWidth="1"/>
    <col min="5130" max="5130" width="4.875" style="8" customWidth="1"/>
    <col min="5131" max="5131" width="14.125" style="8" customWidth="1"/>
    <col min="5132" max="5136" width="3.625" style="8" customWidth="1"/>
    <col min="5137" max="5137" width="26.375" style="8" customWidth="1"/>
    <col min="5138" max="5138" width="14.75" style="8" customWidth="1"/>
    <col min="5139" max="5376" width="9" style="8"/>
    <col min="5377" max="5377" width="4.25" style="8" customWidth="1"/>
    <col min="5378" max="5378" width="11.5" style="8" customWidth="1"/>
    <col min="5379" max="5379" width="8.375" style="8" customWidth="1"/>
    <col min="5380" max="5380" width="12.375" style="8" customWidth="1"/>
    <col min="5381" max="5381" width="5.875" style="8" customWidth="1"/>
    <col min="5382" max="5382" width="13" style="8" customWidth="1"/>
    <col min="5383" max="5383" width="12.875" style="8" customWidth="1"/>
    <col min="5384" max="5384" width="3.625" style="8" customWidth="1"/>
    <col min="5385" max="5385" width="13.875" style="8" customWidth="1"/>
    <col min="5386" max="5386" width="4.875" style="8" customWidth="1"/>
    <col min="5387" max="5387" width="14.125" style="8" customWidth="1"/>
    <col min="5388" max="5392" width="3.625" style="8" customWidth="1"/>
    <col min="5393" max="5393" width="26.375" style="8" customWidth="1"/>
    <col min="5394" max="5394" width="14.75" style="8" customWidth="1"/>
    <col min="5395" max="5632" width="9" style="8"/>
    <col min="5633" max="5633" width="4.25" style="8" customWidth="1"/>
    <col min="5634" max="5634" width="11.5" style="8" customWidth="1"/>
    <col min="5635" max="5635" width="8.375" style="8" customWidth="1"/>
    <col min="5636" max="5636" width="12.375" style="8" customWidth="1"/>
    <col min="5637" max="5637" width="5.875" style="8" customWidth="1"/>
    <col min="5638" max="5638" width="13" style="8" customWidth="1"/>
    <col min="5639" max="5639" width="12.875" style="8" customWidth="1"/>
    <col min="5640" max="5640" width="3.625" style="8" customWidth="1"/>
    <col min="5641" max="5641" width="13.875" style="8" customWidth="1"/>
    <col min="5642" max="5642" width="4.875" style="8" customWidth="1"/>
    <col min="5643" max="5643" width="14.125" style="8" customWidth="1"/>
    <col min="5644" max="5648" width="3.625" style="8" customWidth="1"/>
    <col min="5649" max="5649" width="26.375" style="8" customWidth="1"/>
    <col min="5650" max="5650" width="14.75" style="8" customWidth="1"/>
    <col min="5651" max="5888" width="9" style="8"/>
    <col min="5889" max="5889" width="4.25" style="8" customWidth="1"/>
    <col min="5890" max="5890" width="11.5" style="8" customWidth="1"/>
    <col min="5891" max="5891" width="8.375" style="8" customWidth="1"/>
    <col min="5892" max="5892" width="12.375" style="8" customWidth="1"/>
    <col min="5893" max="5893" width="5.875" style="8" customWidth="1"/>
    <col min="5894" max="5894" width="13" style="8" customWidth="1"/>
    <col min="5895" max="5895" width="12.875" style="8" customWidth="1"/>
    <col min="5896" max="5896" width="3.625" style="8" customWidth="1"/>
    <col min="5897" max="5897" width="13.875" style="8" customWidth="1"/>
    <col min="5898" max="5898" width="4.875" style="8" customWidth="1"/>
    <col min="5899" max="5899" width="14.125" style="8" customWidth="1"/>
    <col min="5900" max="5904" width="3.625" style="8" customWidth="1"/>
    <col min="5905" max="5905" width="26.375" style="8" customWidth="1"/>
    <col min="5906" max="5906" width="14.75" style="8" customWidth="1"/>
    <col min="5907" max="6144" width="9" style="8"/>
    <col min="6145" max="6145" width="4.25" style="8" customWidth="1"/>
    <col min="6146" max="6146" width="11.5" style="8" customWidth="1"/>
    <col min="6147" max="6147" width="8.375" style="8" customWidth="1"/>
    <col min="6148" max="6148" width="12.375" style="8" customWidth="1"/>
    <col min="6149" max="6149" width="5.875" style="8" customWidth="1"/>
    <col min="6150" max="6150" width="13" style="8" customWidth="1"/>
    <col min="6151" max="6151" width="12.875" style="8" customWidth="1"/>
    <col min="6152" max="6152" width="3.625" style="8" customWidth="1"/>
    <col min="6153" max="6153" width="13.875" style="8" customWidth="1"/>
    <col min="6154" max="6154" width="4.875" style="8" customWidth="1"/>
    <col min="6155" max="6155" width="14.125" style="8" customWidth="1"/>
    <col min="6156" max="6160" width="3.625" style="8" customWidth="1"/>
    <col min="6161" max="6161" width="26.375" style="8" customWidth="1"/>
    <col min="6162" max="6162" width="14.75" style="8" customWidth="1"/>
    <col min="6163" max="6400" width="9" style="8"/>
    <col min="6401" max="6401" width="4.25" style="8" customWidth="1"/>
    <col min="6402" max="6402" width="11.5" style="8" customWidth="1"/>
    <col min="6403" max="6403" width="8.375" style="8" customWidth="1"/>
    <col min="6404" max="6404" width="12.375" style="8" customWidth="1"/>
    <col min="6405" max="6405" width="5.875" style="8" customWidth="1"/>
    <col min="6406" max="6406" width="13" style="8" customWidth="1"/>
    <col min="6407" max="6407" width="12.875" style="8" customWidth="1"/>
    <col min="6408" max="6408" width="3.625" style="8" customWidth="1"/>
    <col min="6409" max="6409" width="13.875" style="8" customWidth="1"/>
    <col min="6410" max="6410" width="4.875" style="8" customWidth="1"/>
    <col min="6411" max="6411" width="14.125" style="8" customWidth="1"/>
    <col min="6412" max="6416" width="3.625" style="8" customWidth="1"/>
    <col min="6417" max="6417" width="26.375" style="8" customWidth="1"/>
    <col min="6418" max="6418" width="14.75" style="8" customWidth="1"/>
    <col min="6419" max="6656" width="9" style="8"/>
    <col min="6657" max="6657" width="4.25" style="8" customWidth="1"/>
    <col min="6658" max="6658" width="11.5" style="8" customWidth="1"/>
    <col min="6659" max="6659" width="8.375" style="8" customWidth="1"/>
    <col min="6660" max="6660" width="12.375" style="8" customWidth="1"/>
    <col min="6661" max="6661" width="5.875" style="8" customWidth="1"/>
    <col min="6662" max="6662" width="13" style="8" customWidth="1"/>
    <col min="6663" max="6663" width="12.875" style="8" customWidth="1"/>
    <col min="6664" max="6664" width="3.625" style="8" customWidth="1"/>
    <col min="6665" max="6665" width="13.875" style="8" customWidth="1"/>
    <col min="6666" max="6666" width="4.875" style="8" customWidth="1"/>
    <col min="6667" max="6667" width="14.125" style="8" customWidth="1"/>
    <col min="6668" max="6672" width="3.625" style="8" customWidth="1"/>
    <col min="6673" max="6673" width="26.375" style="8" customWidth="1"/>
    <col min="6674" max="6674" width="14.75" style="8" customWidth="1"/>
    <col min="6675" max="6912" width="9" style="8"/>
    <col min="6913" max="6913" width="4.25" style="8" customWidth="1"/>
    <col min="6914" max="6914" width="11.5" style="8" customWidth="1"/>
    <col min="6915" max="6915" width="8.375" style="8" customWidth="1"/>
    <col min="6916" max="6916" width="12.375" style="8" customWidth="1"/>
    <col min="6917" max="6917" width="5.875" style="8" customWidth="1"/>
    <col min="6918" max="6918" width="13" style="8" customWidth="1"/>
    <col min="6919" max="6919" width="12.875" style="8" customWidth="1"/>
    <col min="6920" max="6920" width="3.625" style="8" customWidth="1"/>
    <col min="6921" max="6921" width="13.875" style="8" customWidth="1"/>
    <col min="6922" max="6922" width="4.875" style="8" customWidth="1"/>
    <col min="6923" max="6923" width="14.125" style="8" customWidth="1"/>
    <col min="6924" max="6928" width="3.625" style="8" customWidth="1"/>
    <col min="6929" max="6929" width="26.375" style="8" customWidth="1"/>
    <col min="6930" max="6930" width="14.75" style="8" customWidth="1"/>
    <col min="6931" max="7168" width="9" style="8"/>
    <col min="7169" max="7169" width="4.25" style="8" customWidth="1"/>
    <col min="7170" max="7170" width="11.5" style="8" customWidth="1"/>
    <col min="7171" max="7171" width="8.375" style="8" customWidth="1"/>
    <col min="7172" max="7172" width="12.375" style="8" customWidth="1"/>
    <col min="7173" max="7173" width="5.875" style="8" customWidth="1"/>
    <col min="7174" max="7174" width="13" style="8" customWidth="1"/>
    <col min="7175" max="7175" width="12.875" style="8" customWidth="1"/>
    <col min="7176" max="7176" width="3.625" style="8" customWidth="1"/>
    <col min="7177" max="7177" width="13.875" style="8" customWidth="1"/>
    <col min="7178" max="7178" width="4.875" style="8" customWidth="1"/>
    <col min="7179" max="7179" width="14.125" style="8" customWidth="1"/>
    <col min="7180" max="7184" width="3.625" style="8" customWidth="1"/>
    <col min="7185" max="7185" width="26.375" style="8" customWidth="1"/>
    <col min="7186" max="7186" width="14.75" style="8" customWidth="1"/>
    <col min="7187" max="7424" width="9" style="8"/>
    <col min="7425" max="7425" width="4.25" style="8" customWidth="1"/>
    <col min="7426" max="7426" width="11.5" style="8" customWidth="1"/>
    <col min="7427" max="7427" width="8.375" style="8" customWidth="1"/>
    <col min="7428" max="7428" width="12.375" style="8" customWidth="1"/>
    <col min="7429" max="7429" width="5.875" style="8" customWidth="1"/>
    <col min="7430" max="7430" width="13" style="8" customWidth="1"/>
    <col min="7431" max="7431" width="12.875" style="8" customWidth="1"/>
    <col min="7432" max="7432" width="3.625" style="8" customWidth="1"/>
    <col min="7433" max="7433" width="13.875" style="8" customWidth="1"/>
    <col min="7434" max="7434" width="4.875" style="8" customWidth="1"/>
    <col min="7435" max="7435" width="14.125" style="8" customWidth="1"/>
    <col min="7436" max="7440" width="3.625" style="8" customWidth="1"/>
    <col min="7441" max="7441" width="26.375" style="8" customWidth="1"/>
    <col min="7442" max="7442" width="14.75" style="8" customWidth="1"/>
    <col min="7443" max="7680" width="9" style="8"/>
    <col min="7681" max="7681" width="4.25" style="8" customWidth="1"/>
    <col min="7682" max="7682" width="11.5" style="8" customWidth="1"/>
    <col min="7683" max="7683" width="8.375" style="8" customWidth="1"/>
    <col min="7684" max="7684" width="12.375" style="8" customWidth="1"/>
    <col min="7685" max="7685" width="5.875" style="8" customWidth="1"/>
    <col min="7686" max="7686" width="13" style="8" customWidth="1"/>
    <col min="7687" max="7687" width="12.875" style="8" customWidth="1"/>
    <col min="7688" max="7688" width="3.625" style="8" customWidth="1"/>
    <col min="7689" max="7689" width="13.875" style="8" customWidth="1"/>
    <col min="7690" max="7690" width="4.875" style="8" customWidth="1"/>
    <col min="7691" max="7691" width="14.125" style="8" customWidth="1"/>
    <col min="7692" max="7696" width="3.625" style="8" customWidth="1"/>
    <col min="7697" max="7697" width="26.375" style="8" customWidth="1"/>
    <col min="7698" max="7698" width="14.75" style="8" customWidth="1"/>
    <col min="7699" max="7936" width="9" style="8"/>
    <col min="7937" max="7937" width="4.25" style="8" customWidth="1"/>
    <col min="7938" max="7938" width="11.5" style="8" customWidth="1"/>
    <col min="7939" max="7939" width="8.375" style="8" customWidth="1"/>
    <col min="7940" max="7940" width="12.375" style="8" customWidth="1"/>
    <col min="7941" max="7941" width="5.875" style="8" customWidth="1"/>
    <col min="7942" max="7942" width="13" style="8" customWidth="1"/>
    <col min="7943" max="7943" width="12.875" style="8" customWidth="1"/>
    <col min="7944" max="7944" width="3.625" style="8" customWidth="1"/>
    <col min="7945" max="7945" width="13.875" style="8" customWidth="1"/>
    <col min="7946" max="7946" width="4.875" style="8" customWidth="1"/>
    <col min="7947" max="7947" width="14.125" style="8" customWidth="1"/>
    <col min="7948" max="7952" width="3.625" style="8" customWidth="1"/>
    <col min="7953" max="7953" width="26.375" style="8" customWidth="1"/>
    <col min="7954" max="7954" width="14.75" style="8" customWidth="1"/>
    <col min="7955" max="8192" width="9" style="8"/>
    <col min="8193" max="8193" width="4.25" style="8" customWidth="1"/>
    <col min="8194" max="8194" width="11.5" style="8" customWidth="1"/>
    <col min="8195" max="8195" width="8.375" style="8" customWidth="1"/>
    <col min="8196" max="8196" width="12.375" style="8" customWidth="1"/>
    <col min="8197" max="8197" width="5.875" style="8" customWidth="1"/>
    <col min="8198" max="8198" width="13" style="8" customWidth="1"/>
    <col min="8199" max="8199" width="12.875" style="8" customWidth="1"/>
    <col min="8200" max="8200" width="3.625" style="8" customWidth="1"/>
    <col min="8201" max="8201" width="13.875" style="8" customWidth="1"/>
    <col min="8202" max="8202" width="4.875" style="8" customWidth="1"/>
    <col min="8203" max="8203" width="14.125" style="8" customWidth="1"/>
    <col min="8204" max="8208" width="3.625" style="8" customWidth="1"/>
    <col min="8209" max="8209" width="26.375" style="8" customWidth="1"/>
    <col min="8210" max="8210" width="14.75" style="8" customWidth="1"/>
    <col min="8211" max="8448" width="9" style="8"/>
    <col min="8449" max="8449" width="4.25" style="8" customWidth="1"/>
    <col min="8450" max="8450" width="11.5" style="8" customWidth="1"/>
    <col min="8451" max="8451" width="8.375" style="8" customWidth="1"/>
    <col min="8452" max="8452" width="12.375" style="8" customWidth="1"/>
    <col min="8453" max="8453" width="5.875" style="8" customWidth="1"/>
    <col min="8454" max="8454" width="13" style="8" customWidth="1"/>
    <col min="8455" max="8455" width="12.875" style="8" customWidth="1"/>
    <col min="8456" max="8456" width="3.625" style="8" customWidth="1"/>
    <col min="8457" max="8457" width="13.875" style="8" customWidth="1"/>
    <col min="8458" max="8458" width="4.875" style="8" customWidth="1"/>
    <col min="8459" max="8459" width="14.125" style="8" customWidth="1"/>
    <col min="8460" max="8464" width="3.625" style="8" customWidth="1"/>
    <col min="8465" max="8465" width="26.375" style="8" customWidth="1"/>
    <col min="8466" max="8466" width="14.75" style="8" customWidth="1"/>
    <col min="8467" max="8704" width="9" style="8"/>
    <col min="8705" max="8705" width="4.25" style="8" customWidth="1"/>
    <col min="8706" max="8706" width="11.5" style="8" customWidth="1"/>
    <col min="8707" max="8707" width="8.375" style="8" customWidth="1"/>
    <col min="8708" max="8708" width="12.375" style="8" customWidth="1"/>
    <col min="8709" max="8709" width="5.875" style="8" customWidth="1"/>
    <col min="8710" max="8710" width="13" style="8" customWidth="1"/>
    <col min="8711" max="8711" width="12.875" style="8" customWidth="1"/>
    <col min="8712" max="8712" width="3.625" style="8" customWidth="1"/>
    <col min="8713" max="8713" width="13.875" style="8" customWidth="1"/>
    <col min="8714" max="8714" width="4.875" style="8" customWidth="1"/>
    <col min="8715" max="8715" width="14.125" style="8" customWidth="1"/>
    <col min="8716" max="8720" width="3.625" style="8" customWidth="1"/>
    <col min="8721" max="8721" width="26.375" style="8" customWidth="1"/>
    <col min="8722" max="8722" width="14.75" style="8" customWidth="1"/>
    <col min="8723" max="8960" width="9" style="8"/>
    <col min="8961" max="8961" width="4.25" style="8" customWidth="1"/>
    <col min="8962" max="8962" width="11.5" style="8" customWidth="1"/>
    <col min="8963" max="8963" width="8.375" style="8" customWidth="1"/>
    <col min="8964" max="8964" width="12.375" style="8" customWidth="1"/>
    <col min="8965" max="8965" width="5.875" style="8" customWidth="1"/>
    <col min="8966" max="8966" width="13" style="8" customWidth="1"/>
    <col min="8967" max="8967" width="12.875" style="8" customWidth="1"/>
    <col min="8968" max="8968" width="3.625" style="8" customWidth="1"/>
    <col min="8969" max="8969" width="13.875" style="8" customWidth="1"/>
    <col min="8970" max="8970" width="4.875" style="8" customWidth="1"/>
    <col min="8971" max="8971" width="14.125" style="8" customWidth="1"/>
    <col min="8972" max="8976" width="3.625" style="8" customWidth="1"/>
    <col min="8977" max="8977" width="26.375" style="8" customWidth="1"/>
    <col min="8978" max="8978" width="14.75" style="8" customWidth="1"/>
    <col min="8979" max="9216" width="9" style="8"/>
    <col min="9217" max="9217" width="4.25" style="8" customWidth="1"/>
    <col min="9218" max="9218" width="11.5" style="8" customWidth="1"/>
    <col min="9219" max="9219" width="8.375" style="8" customWidth="1"/>
    <col min="9220" max="9220" width="12.375" style="8" customWidth="1"/>
    <col min="9221" max="9221" width="5.875" style="8" customWidth="1"/>
    <col min="9222" max="9222" width="13" style="8" customWidth="1"/>
    <col min="9223" max="9223" width="12.875" style="8" customWidth="1"/>
    <col min="9224" max="9224" width="3.625" style="8" customWidth="1"/>
    <col min="9225" max="9225" width="13.875" style="8" customWidth="1"/>
    <col min="9226" max="9226" width="4.875" style="8" customWidth="1"/>
    <col min="9227" max="9227" width="14.125" style="8" customWidth="1"/>
    <col min="9228" max="9232" width="3.625" style="8" customWidth="1"/>
    <col min="9233" max="9233" width="26.375" style="8" customWidth="1"/>
    <col min="9234" max="9234" width="14.75" style="8" customWidth="1"/>
    <col min="9235" max="9472" width="9" style="8"/>
    <col min="9473" max="9473" width="4.25" style="8" customWidth="1"/>
    <col min="9474" max="9474" width="11.5" style="8" customWidth="1"/>
    <col min="9475" max="9475" width="8.375" style="8" customWidth="1"/>
    <col min="9476" max="9476" width="12.375" style="8" customWidth="1"/>
    <col min="9477" max="9477" width="5.875" style="8" customWidth="1"/>
    <col min="9478" max="9478" width="13" style="8" customWidth="1"/>
    <col min="9479" max="9479" width="12.875" style="8" customWidth="1"/>
    <col min="9480" max="9480" width="3.625" style="8" customWidth="1"/>
    <col min="9481" max="9481" width="13.875" style="8" customWidth="1"/>
    <col min="9482" max="9482" width="4.875" style="8" customWidth="1"/>
    <col min="9483" max="9483" width="14.125" style="8" customWidth="1"/>
    <col min="9484" max="9488" width="3.625" style="8" customWidth="1"/>
    <col min="9489" max="9489" width="26.375" style="8" customWidth="1"/>
    <col min="9490" max="9490" width="14.75" style="8" customWidth="1"/>
    <col min="9491" max="9728" width="9" style="8"/>
    <col min="9729" max="9729" width="4.25" style="8" customWidth="1"/>
    <col min="9730" max="9730" width="11.5" style="8" customWidth="1"/>
    <col min="9731" max="9731" width="8.375" style="8" customWidth="1"/>
    <col min="9732" max="9732" width="12.375" style="8" customWidth="1"/>
    <col min="9733" max="9733" width="5.875" style="8" customWidth="1"/>
    <col min="9734" max="9734" width="13" style="8" customWidth="1"/>
    <col min="9735" max="9735" width="12.875" style="8" customWidth="1"/>
    <col min="9736" max="9736" width="3.625" style="8" customWidth="1"/>
    <col min="9737" max="9737" width="13.875" style="8" customWidth="1"/>
    <col min="9738" max="9738" width="4.875" style="8" customWidth="1"/>
    <col min="9739" max="9739" width="14.125" style="8" customWidth="1"/>
    <col min="9740" max="9744" width="3.625" style="8" customWidth="1"/>
    <col min="9745" max="9745" width="26.375" style="8" customWidth="1"/>
    <col min="9746" max="9746" width="14.75" style="8" customWidth="1"/>
    <col min="9747" max="9984" width="9" style="8"/>
    <col min="9985" max="9985" width="4.25" style="8" customWidth="1"/>
    <col min="9986" max="9986" width="11.5" style="8" customWidth="1"/>
    <col min="9987" max="9987" width="8.375" style="8" customWidth="1"/>
    <col min="9988" max="9988" width="12.375" style="8" customWidth="1"/>
    <col min="9989" max="9989" width="5.875" style="8" customWidth="1"/>
    <col min="9990" max="9990" width="13" style="8" customWidth="1"/>
    <col min="9991" max="9991" width="12.875" style="8" customWidth="1"/>
    <col min="9992" max="9992" width="3.625" style="8" customWidth="1"/>
    <col min="9993" max="9993" width="13.875" style="8" customWidth="1"/>
    <col min="9994" max="9994" width="4.875" style="8" customWidth="1"/>
    <col min="9995" max="9995" width="14.125" style="8" customWidth="1"/>
    <col min="9996" max="10000" width="3.625" style="8" customWidth="1"/>
    <col min="10001" max="10001" width="26.375" style="8" customWidth="1"/>
    <col min="10002" max="10002" width="14.75" style="8" customWidth="1"/>
    <col min="10003" max="10240" width="9" style="8"/>
    <col min="10241" max="10241" width="4.25" style="8" customWidth="1"/>
    <col min="10242" max="10242" width="11.5" style="8" customWidth="1"/>
    <col min="10243" max="10243" width="8.375" style="8" customWidth="1"/>
    <col min="10244" max="10244" width="12.375" style="8" customWidth="1"/>
    <col min="10245" max="10245" width="5.875" style="8" customWidth="1"/>
    <col min="10246" max="10246" width="13" style="8" customWidth="1"/>
    <col min="10247" max="10247" width="12.875" style="8" customWidth="1"/>
    <col min="10248" max="10248" width="3.625" style="8" customWidth="1"/>
    <col min="10249" max="10249" width="13.875" style="8" customWidth="1"/>
    <col min="10250" max="10250" width="4.875" style="8" customWidth="1"/>
    <col min="10251" max="10251" width="14.125" style="8" customWidth="1"/>
    <col min="10252" max="10256" width="3.625" style="8" customWidth="1"/>
    <col min="10257" max="10257" width="26.375" style="8" customWidth="1"/>
    <col min="10258" max="10258" width="14.75" style="8" customWidth="1"/>
    <col min="10259" max="10496" width="9" style="8"/>
    <col min="10497" max="10497" width="4.25" style="8" customWidth="1"/>
    <col min="10498" max="10498" width="11.5" style="8" customWidth="1"/>
    <col min="10499" max="10499" width="8.375" style="8" customWidth="1"/>
    <col min="10500" max="10500" width="12.375" style="8" customWidth="1"/>
    <col min="10501" max="10501" width="5.875" style="8" customWidth="1"/>
    <col min="10502" max="10502" width="13" style="8" customWidth="1"/>
    <col min="10503" max="10503" width="12.875" style="8" customWidth="1"/>
    <col min="10504" max="10504" width="3.625" style="8" customWidth="1"/>
    <col min="10505" max="10505" width="13.875" style="8" customWidth="1"/>
    <col min="10506" max="10506" width="4.875" style="8" customWidth="1"/>
    <col min="10507" max="10507" width="14.125" style="8" customWidth="1"/>
    <col min="10508" max="10512" width="3.625" style="8" customWidth="1"/>
    <col min="10513" max="10513" width="26.375" style="8" customWidth="1"/>
    <col min="10514" max="10514" width="14.75" style="8" customWidth="1"/>
    <col min="10515" max="10752" width="9" style="8"/>
    <col min="10753" max="10753" width="4.25" style="8" customWidth="1"/>
    <col min="10754" max="10754" width="11.5" style="8" customWidth="1"/>
    <col min="10755" max="10755" width="8.375" style="8" customWidth="1"/>
    <col min="10756" max="10756" width="12.375" style="8" customWidth="1"/>
    <col min="10757" max="10757" width="5.875" style="8" customWidth="1"/>
    <col min="10758" max="10758" width="13" style="8" customWidth="1"/>
    <col min="10759" max="10759" width="12.875" style="8" customWidth="1"/>
    <col min="10760" max="10760" width="3.625" style="8" customWidth="1"/>
    <col min="10761" max="10761" width="13.875" style="8" customWidth="1"/>
    <col min="10762" max="10762" width="4.875" style="8" customWidth="1"/>
    <col min="10763" max="10763" width="14.125" style="8" customWidth="1"/>
    <col min="10764" max="10768" width="3.625" style="8" customWidth="1"/>
    <col min="10769" max="10769" width="26.375" style="8" customWidth="1"/>
    <col min="10770" max="10770" width="14.75" style="8" customWidth="1"/>
    <col min="10771" max="11008" width="9" style="8"/>
    <col min="11009" max="11009" width="4.25" style="8" customWidth="1"/>
    <col min="11010" max="11010" width="11.5" style="8" customWidth="1"/>
    <col min="11011" max="11011" width="8.375" style="8" customWidth="1"/>
    <col min="11012" max="11012" width="12.375" style="8" customWidth="1"/>
    <col min="11013" max="11013" width="5.875" style="8" customWidth="1"/>
    <col min="11014" max="11014" width="13" style="8" customWidth="1"/>
    <col min="11015" max="11015" width="12.875" style="8" customWidth="1"/>
    <col min="11016" max="11016" width="3.625" style="8" customWidth="1"/>
    <col min="11017" max="11017" width="13.875" style="8" customWidth="1"/>
    <col min="11018" max="11018" width="4.875" style="8" customWidth="1"/>
    <col min="11019" max="11019" width="14.125" style="8" customWidth="1"/>
    <col min="11020" max="11024" width="3.625" style="8" customWidth="1"/>
    <col min="11025" max="11025" width="26.375" style="8" customWidth="1"/>
    <col min="11026" max="11026" width="14.75" style="8" customWidth="1"/>
    <col min="11027" max="11264" width="9" style="8"/>
    <col min="11265" max="11265" width="4.25" style="8" customWidth="1"/>
    <col min="11266" max="11266" width="11.5" style="8" customWidth="1"/>
    <col min="11267" max="11267" width="8.375" style="8" customWidth="1"/>
    <col min="11268" max="11268" width="12.375" style="8" customWidth="1"/>
    <col min="11269" max="11269" width="5.875" style="8" customWidth="1"/>
    <col min="11270" max="11270" width="13" style="8" customWidth="1"/>
    <col min="11271" max="11271" width="12.875" style="8" customWidth="1"/>
    <col min="11272" max="11272" width="3.625" style="8" customWidth="1"/>
    <col min="11273" max="11273" width="13.875" style="8" customWidth="1"/>
    <col min="11274" max="11274" width="4.875" style="8" customWidth="1"/>
    <col min="11275" max="11275" width="14.125" style="8" customWidth="1"/>
    <col min="11276" max="11280" width="3.625" style="8" customWidth="1"/>
    <col min="11281" max="11281" width="26.375" style="8" customWidth="1"/>
    <col min="11282" max="11282" width="14.75" style="8" customWidth="1"/>
    <col min="11283" max="11520" width="9" style="8"/>
    <col min="11521" max="11521" width="4.25" style="8" customWidth="1"/>
    <col min="11522" max="11522" width="11.5" style="8" customWidth="1"/>
    <col min="11523" max="11523" width="8.375" style="8" customWidth="1"/>
    <col min="11524" max="11524" width="12.375" style="8" customWidth="1"/>
    <col min="11525" max="11525" width="5.875" style="8" customWidth="1"/>
    <col min="11526" max="11526" width="13" style="8" customWidth="1"/>
    <col min="11527" max="11527" width="12.875" style="8" customWidth="1"/>
    <col min="11528" max="11528" width="3.625" style="8" customWidth="1"/>
    <col min="11529" max="11529" width="13.875" style="8" customWidth="1"/>
    <col min="11530" max="11530" width="4.875" style="8" customWidth="1"/>
    <col min="11531" max="11531" width="14.125" style="8" customWidth="1"/>
    <col min="11532" max="11536" width="3.625" style="8" customWidth="1"/>
    <col min="11537" max="11537" width="26.375" style="8" customWidth="1"/>
    <col min="11538" max="11538" width="14.75" style="8" customWidth="1"/>
    <col min="11539" max="11776" width="9" style="8"/>
    <col min="11777" max="11777" width="4.25" style="8" customWidth="1"/>
    <col min="11778" max="11778" width="11.5" style="8" customWidth="1"/>
    <col min="11779" max="11779" width="8.375" style="8" customWidth="1"/>
    <col min="11780" max="11780" width="12.375" style="8" customWidth="1"/>
    <col min="11781" max="11781" width="5.875" style="8" customWidth="1"/>
    <col min="11782" max="11782" width="13" style="8" customWidth="1"/>
    <col min="11783" max="11783" width="12.875" style="8" customWidth="1"/>
    <col min="11784" max="11784" width="3.625" style="8" customWidth="1"/>
    <col min="11785" max="11785" width="13.875" style="8" customWidth="1"/>
    <col min="11786" max="11786" width="4.875" style="8" customWidth="1"/>
    <col min="11787" max="11787" width="14.125" style="8" customWidth="1"/>
    <col min="11788" max="11792" width="3.625" style="8" customWidth="1"/>
    <col min="11793" max="11793" width="26.375" style="8" customWidth="1"/>
    <col min="11794" max="11794" width="14.75" style="8" customWidth="1"/>
    <col min="11795" max="12032" width="9" style="8"/>
    <col min="12033" max="12033" width="4.25" style="8" customWidth="1"/>
    <col min="12034" max="12034" width="11.5" style="8" customWidth="1"/>
    <col min="12035" max="12035" width="8.375" style="8" customWidth="1"/>
    <col min="12036" max="12036" width="12.375" style="8" customWidth="1"/>
    <col min="12037" max="12037" width="5.875" style="8" customWidth="1"/>
    <col min="12038" max="12038" width="13" style="8" customWidth="1"/>
    <col min="12039" max="12039" width="12.875" style="8" customWidth="1"/>
    <col min="12040" max="12040" width="3.625" style="8" customWidth="1"/>
    <col min="12041" max="12041" width="13.875" style="8" customWidth="1"/>
    <col min="12042" max="12042" width="4.875" style="8" customWidth="1"/>
    <col min="12043" max="12043" width="14.125" style="8" customWidth="1"/>
    <col min="12044" max="12048" width="3.625" style="8" customWidth="1"/>
    <col min="12049" max="12049" width="26.375" style="8" customWidth="1"/>
    <col min="12050" max="12050" width="14.75" style="8" customWidth="1"/>
    <col min="12051" max="12288" width="9" style="8"/>
    <col min="12289" max="12289" width="4.25" style="8" customWidth="1"/>
    <col min="12290" max="12290" width="11.5" style="8" customWidth="1"/>
    <col min="12291" max="12291" width="8.375" style="8" customWidth="1"/>
    <col min="12292" max="12292" width="12.375" style="8" customWidth="1"/>
    <col min="12293" max="12293" width="5.875" style="8" customWidth="1"/>
    <col min="12294" max="12294" width="13" style="8" customWidth="1"/>
    <col min="12295" max="12295" width="12.875" style="8" customWidth="1"/>
    <col min="12296" max="12296" width="3.625" style="8" customWidth="1"/>
    <col min="12297" max="12297" width="13.875" style="8" customWidth="1"/>
    <col min="12298" max="12298" width="4.875" style="8" customWidth="1"/>
    <col min="12299" max="12299" width="14.125" style="8" customWidth="1"/>
    <col min="12300" max="12304" width="3.625" style="8" customWidth="1"/>
    <col min="12305" max="12305" width="26.375" style="8" customWidth="1"/>
    <col min="12306" max="12306" width="14.75" style="8" customWidth="1"/>
    <col min="12307" max="12544" width="9" style="8"/>
    <col min="12545" max="12545" width="4.25" style="8" customWidth="1"/>
    <col min="12546" max="12546" width="11.5" style="8" customWidth="1"/>
    <col min="12547" max="12547" width="8.375" style="8" customWidth="1"/>
    <col min="12548" max="12548" width="12.375" style="8" customWidth="1"/>
    <col min="12549" max="12549" width="5.875" style="8" customWidth="1"/>
    <col min="12550" max="12550" width="13" style="8" customWidth="1"/>
    <col min="12551" max="12551" width="12.875" style="8" customWidth="1"/>
    <col min="12552" max="12552" width="3.625" style="8" customWidth="1"/>
    <col min="12553" max="12553" width="13.875" style="8" customWidth="1"/>
    <col min="12554" max="12554" width="4.875" style="8" customWidth="1"/>
    <col min="12555" max="12555" width="14.125" style="8" customWidth="1"/>
    <col min="12556" max="12560" width="3.625" style="8" customWidth="1"/>
    <col min="12561" max="12561" width="26.375" style="8" customWidth="1"/>
    <col min="12562" max="12562" width="14.75" style="8" customWidth="1"/>
    <col min="12563" max="12800" width="9" style="8"/>
    <col min="12801" max="12801" width="4.25" style="8" customWidth="1"/>
    <col min="12802" max="12802" width="11.5" style="8" customWidth="1"/>
    <col min="12803" max="12803" width="8.375" style="8" customWidth="1"/>
    <col min="12804" max="12804" width="12.375" style="8" customWidth="1"/>
    <col min="12805" max="12805" width="5.875" style="8" customWidth="1"/>
    <col min="12806" max="12806" width="13" style="8" customWidth="1"/>
    <col min="12807" max="12807" width="12.875" style="8" customWidth="1"/>
    <col min="12808" max="12808" width="3.625" style="8" customWidth="1"/>
    <col min="12809" max="12809" width="13.875" style="8" customWidth="1"/>
    <col min="12810" max="12810" width="4.875" style="8" customWidth="1"/>
    <col min="12811" max="12811" width="14.125" style="8" customWidth="1"/>
    <col min="12812" max="12816" width="3.625" style="8" customWidth="1"/>
    <col min="12817" max="12817" width="26.375" style="8" customWidth="1"/>
    <col min="12818" max="12818" width="14.75" style="8" customWidth="1"/>
    <col min="12819" max="13056" width="9" style="8"/>
    <col min="13057" max="13057" width="4.25" style="8" customWidth="1"/>
    <col min="13058" max="13058" width="11.5" style="8" customWidth="1"/>
    <col min="13059" max="13059" width="8.375" style="8" customWidth="1"/>
    <col min="13060" max="13060" width="12.375" style="8" customWidth="1"/>
    <col min="13061" max="13061" width="5.875" style="8" customWidth="1"/>
    <col min="13062" max="13062" width="13" style="8" customWidth="1"/>
    <col min="13063" max="13063" width="12.875" style="8" customWidth="1"/>
    <col min="13064" max="13064" width="3.625" style="8" customWidth="1"/>
    <col min="13065" max="13065" width="13.875" style="8" customWidth="1"/>
    <col min="13066" max="13066" width="4.875" style="8" customWidth="1"/>
    <col min="13067" max="13067" width="14.125" style="8" customWidth="1"/>
    <col min="13068" max="13072" width="3.625" style="8" customWidth="1"/>
    <col min="13073" max="13073" width="26.375" style="8" customWidth="1"/>
    <col min="13074" max="13074" width="14.75" style="8" customWidth="1"/>
    <col min="13075" max="13312" width="9" style="8"/>
    <col min="13313" max="13313" width="4.25" style="8" customWidth="1"/>
    <col min="13314" max="13314" width="11.5" style="8" customWidth="1"/>
    <col min="13315" max="13315" width="8.375" style="8" customWidth="1"/>
    <col min="13316" max="13316" width="12.375" style="8" customWidth="1"/>
    <col min="13317" max="13317" width="5.875" style="8" customWidth="1"/>
    <col min="13318" max="13318" width="13" style="8" customWidth="1"/>
    <col min="13319" max="13319" width="12.875" style="8" customWidth="1"/>
    <col min="13320" max="13320" width="3.625" style="8" customWidth="1"/>
    <col min="13321" max="13321" width="13.875" style="8" customWidth="1"/>
    <col min="13322" max="13322" width="4.875" style="8" customWidth="1"/>
    <col min="13323" max="13323" width="14.125" style="8" customWidth="1"/>
    <col min="13324" max="13328" width="3.625" style="8" customWidth="1"/>
    <col min="13329" max="13329" width="26.375" style="8" customWidth="1"/>
    <col min="13330" max="13330" width="14.75" style="8" customWidth="1"/>
    <col min="13331" max="13568" width="9" style="8"/>
    <col min="13569" max="13569" width="4.25" style="8" customWidth="1"/>
    <col min="13570" max="13570" width="11.5" style="8" customWidth="1"/>
    <col min="13571" max="13571" width="8.375" style="8" customWidth="1"/>
    <col min="13572" max="13572" width="12.375" style="8" customWidth="1"/>
    <col min="13573" max="13573" width="5.875" style="8" customWidth="1"/>
    <col min="13574" max="13574" width="13" style="8" customWidth="1"/>
    <col min="13575" max="13575" width="12.875" style="8" customWidth="1"/>
    <col min="13576" max="13576" width="3.625" style="8" customWidth="1"/>
    <col min="13577" max="13577" width="13.875" style="8" customWidth="1"/>
    <col min="13578" max="13578" width="4.875" style="8" customWidth="1"/>
    <col min="13579" max="13579" width="14.125" style="8" customWidth="1"/>
    <col min="13580" max="13584" width="3.625" style="8" customWidth="1"/>
    <col min="13585" max="13585" width="26.375" style="8" customWidth="1"/>
    <col min="13586" max="13586" width="14.75" style="8" customWidth="1"/>
    <col min="13587" max="13824" width="9" style="8"/>
    <col min="13825" max="13825" width="4.25" style="8" customWidth="1"/>
    <col min="13826" max="13826" width="11.5" style="8" customWidth="1"/>
    <col min="13827" max="13827" width="8.375" style="8" customWidth="1"/>
    <col min="13828" max="13828" width="12.375" style="8" customWidth="1"/>
    <col min="13829" max="13829" width="5.875" style="8" customWidth="1"/>
    <col min="13830" max="13830" width="13" style="8" customWidth="1"/>
    <col min="13831" max="13831" width="12.875" style="8" customWidth="1"/>
    <col min="13832" max="13832" width="3.625" style="8" customWidth="1"/>
    <col min="13833" max="13833" width="13.875" style="8" customWidth="1"/>
    <col min="13834" max="13834" width="4.875" style="8" customWidth="1"/>
    <col min="13835" max="13835" width="14.125" style="8" customWidth="1"/>
    <col min="13836" max="13840" width="3.625" style="8" customWidth="1"/>
    <col min="13841" max="13841" width="26.375" style="8" customWidth="1"/>
    <col min="13842" max="13842" width="14.75" style="8" customWidth="1"/>
    <col min="13843" max="14080" width="9" style="8"/>
    <col min="14081" max="14081" width="4.25" style="8" customWidth="1"/>
    <col min="14082" max="14082" width="11.5" style="8" customWidth="1"/>
    <col min="14083" max="14083" width="8.375" style="8" customWidth="1"/>
    <col min="14084" max="14084" width="12.375" style="8" customWidth="1"/>
    <col min="14085" max="14085" width="5.875" style="8" customWidth="1"/>
    <col min="14086" max="14086" width="13" style="8" customWidth="1"/>
    <col min="14087" max="14087" width="12.875" style="8" customWidth="1"/>
    <col min="14088" max="14088" width="3.625" style="8" customWidth="1"/>
    <col min="14089" max="14089" width="13.875" style="8" customWidth="1"/>
    <col min="14090" max="14090" width="4.875" style="8" customWidth="1"/>
    <col min="14091" max="14091" width="14.125" style="8" customWidth="1"/>
    <col min="14092" max="14096" width="3.625" style="8" customWidth="1"/>
    <col min="14097" max="14097" width="26.375" style="8" customWidth="1"/>
    <col min="14098" max="14098" width="14.75" style="8" customWidth="1"/>
    <col min="14099" max="14336" width="9" style="8"/>
    <col min="14337" max="14337" width="4.25" style="8" customWidth="1"/>
    <col min="14338" max="14338" width="11.5" style="8" customWidth="1"/>
    <col min="14339" max="14339" width="8.375" style="8" customWidth="1"/>
    <col min="14340" max="14340" width="12.375" style="8" customWidth="1"/>
    <col min="14341" max="14341" width="5.875" style="8" customWidth="1"/>
    <col min="14342" max="14342" width="13" style="8" customWidth="1"/>
    <col min="14343" max="14343" width="12.875" style="8" customWidth="1"/>
    <col min="14344" max="14344" width="3.625" style="8" customWidth="1"/>
    <col min="14345" max="14345" width="13.875" style="8" customWidth="1"/>
    <col min="14346" max="14346" width="4.875" style="8" customWidth="1"/>
    <col min="14347" max="14347" width="14.125" style="8" customWidth="1"/>
    <col min="14348" max="14352" width="3.625" style="8" customWidth="1"/>
    <col min="14353" max="14353" width="26.375" style="8" customWidth="1"/>
    <col min="14354" max="14354" width="14.75" style="8" customWidth="1"/>
    <col min="14355" max="14592" width="9" style="8"/>
    <col min="14593" max="14593" width="4.25" style="8" customWidth="1"/>
    <col min="14594" max="14594" width="11.5" style="8" customWidth="1"/>
    <col min="14595" max="14595" width="8.375" style="8" customWidth="1"/>
    <col min="14596" max="14596" width="12.375" style="8" customWidth="1"/>
    <col min="14597" max="14597" width="5.875" style="8" customWidth="1"/>
    <col min="14598" max="14598" width="13" style="8" customWidth="1"/>
    <col min="14599" max="14599" width="12.875" style="8" customWidth="1"/>
    <col min="14600" max="14600" width="3.625" style="8" customWidth="1"/>
    <col min="14601" max="14601" width="13.875" style="8" customWidth="1"/>
    <col min="14602" max="14602" width="4.875" style="8" customWidth="1"/>
    <col min="14603" max="14603" width="14.125" style="8" customWidth="1"/>
    <col min="14604" max="14608" width="3.625" style="8" customWidth="1"/>
    <col min="14609" max="14609" width="26.375" style="8" customWidth="1"/>
    <col min="14610" max="14610" width="14.75" style="8" customWidth="1"/>
    <col min="14611" max="14848" width="9" style="8"/>
    <col min="14849" max="14849" width="4.25" style="8" customWidth="1"/>
    <col min="14850" max="14850" width="11.5" style="8" customWidth="1"/>
    <col min="14851" max="14851" width="8.375" style="8" customWidth="1"/>
    <col min="14852" max="14852" width="12.375" style="8" customWidth="1"/>
    <col min="14853" max="14853" width="5.875" style="8" customWidth="1"/>
    <col min="14854" max="14854" width="13" style="8" customWidth="1"/>
    <col min="14855" max="14855" width="12.875" style="8" customWidth="1"/>
    <col min="14856" max="14856" width="3.625" style="8" customWidth="1"/>
    <col min="14857" max="14857" width="13.875" style="8" customWidth="1"/>
    <col min="14858" max="14858" width="4.875" style="8" customWidth="1"/>
    <col min="14859" max="14859" width="14.125" style="8" customWidth="1"/>
    <col min="14860" max="14864" width="3.625" style="8" customWidth="1"/>
    <col min="14865" max="14865" width="26.375" style="8" customWidth="1"/>
    <col min="14866" max="14866" width="14.75" style="8" customWidth="1"/>
    <col min="14867" max="15104" width="9" style="8"/>
    <col min="15105" max="15105" width="4.25" style="8" customWidth="1"/>
    <col min="15106" max="15106" width="11.5" style="8" customWidth="1"/>
    <col min="15107" max="15107" width="8.375" style="8" customWidth="1"/>
    <col min="15108" max="15108" width="12.375" style="8" customWidth="1"/>
    <col min="15109" max="15109" width="5.875" style="8" customWidth="1"/>
    <col min="15110" max="15110" width="13" style="8" customWidth="1"/>
    <col min="15111" max="15111" width="12.875" style="8" customWidth="1"/>
    <col min="15112" max="15112" width="3.625" style="8" customWidth="1"/>
    <col min="15113" max="15113" width="13.875" style="8" customWidth="1"/>
    <col min="15114" max="15114" width="4.875" style="8" customWidth="1"/>
    <col min="15115" max="15115" width="14.125" style="8" customWidth="1"/>
    <col min="15116" max="15120" width="3.625" style="8" customWidth="1"/>
    <col min="15121" max="15121" width="26.375" style="8" customWidth="1"/>
    <col min="15122" max="15122" width="14.75" style="8" customWidth="1"/>
    <col min="15123" max="15360" width="9" style="8"/>
    <col min="15361" max="15361" width="4.25" style="8" customWidth="1"/>
    <col min="15362" max="15362" width="11.5" style="8" customWidth="1"/>
    <col min="15363" max="15363" width="8.375" style="8" customWidth="1"/>
    <col min="15364" max="15364" width="12.375" style="8" customWidth="1"/>
    <col min="15365" max="15365" width="5.875" style="8" customWidth="1"/>
    <col min="15366" max="15366" width="13" style="8" customWidth="1"/>
    <col min="15367" max="15367" width="12.875" style="8" customWidth="1"/>
    <col min="15368" max="15368" width="3.625" style="8" customWidth="1"/>
    <col min="15369" max="15369" width="13.875" style="8" customWidth="1"/>
    <col min="15370" max="15370" width="4.875" style="8" customWidth="1"/>
    <col min="15371" max="15371" width="14.125" style="8" customWidth="1"/>
    <col min="15372" max="15376" width="3.625" style="8" customWidth="1"/>
    <col min="15377" max="15377" width="26.375" style="8" customWidth="1"/>
    <col min="15378" max="15378" width="14.75" style="8" customWidth="1"/>
    <col min="15379" max="15616" width="9" style="8"/>
    <col min="15617" max="15617" width="4.25" style="8" customWidth="1"/>
    <col min="15618" max="15618" width="11.5" style="8" customWidth="1"/>
    <col min="15619" max="15619" width="8.375" style="8" customWidth="1"/>
    <col min="15620" max="15620" width="12.375" style="8" customWidth="1"/>
    <col min="15621" max="15621" width="5.875" style="8" customWidth="1"/>
    <col min="15622" max="15622" width="13" style="8" customWidth="1"/>
    <col min="15623" max="15623" width="12.875" style="8" customWidth="1"/>
    <col min="15624" max="15624" width="3.625" style="8" customWidth="1"/>
    <col min="15625" max="15625" width="13.875" style="8" customWidth="1"/>
    <col min="15626" max="15626" width="4.875" style="8" customWidth="1"/>
    <col min="15627" max="15627" width="14.125" style="8" customWidth="1"/>
    <col min="15628" max="15632" width="3.625" style="8" customWidth="1"/>
    <col min="15633" max="15633" width="26.375" style="8" customWidth="1"/>
    <col min="15634" max="15634" width="14.75" style="8" customWidth="1"/>
    <col min="15635" max="15872" width="9" style="8"/>
    <col min="15873" max="15873" width="4.25" style="8" customWidth="1"/>
    <col min="15874" max="15874" width="11.5" style="8" customWidth="1"/>
    <col min="15875" max="15875" width="8.375" style="8" customWidth="1"/>
    <col min="15876" max="15876" width="12.375" style="8" customWidth="1"/>
    <col min="15877" max="15877" width="5.875" style="8" customWidth="1"/>
    <col min="15878" max="15878" width="13" style="8" customWidth="1"/>
    <col min="15879" max="15879" width="12.875" style="8" customWidth="1"/>
    <col min="15880" max="15880" width="3.625" style="8" customWidth="1"/>
    <col min="15881" max="15881" width="13.875" style="8" customWidth="1"/>
    <col min="15882" max="15882" width="4.875" style="8" customWidth="1"/>
    <col min="15883" max="15883" width="14.125" style="8" customWidth="1"/>
    <col min="15884" max="15888" width="3.625" style="8" customWidth="1"/>
    <col min="15889" max="15889" width="26.375" style="8" customWidth="1"/>
    <col min="15890" max="15890" width="14.75" style="8" customWidth="1"/>
    <col min="15891" max="16128" width="9" style="8"/>
    <col min="16129" max="16129" width="4.25" style="8" customWidth="1"/>
    <col min="16130" max="16130" width="11.5" style="8" customWidth="1"/>
    <col min="16131" max="16131" width="8.375" style="8" customWidth="1"/>
    <col min="16132" max="16132" width="12.375" style="8" customWidth="1"/>
    <col min="16133" max="16133" width="5.875" style="8" customWidth="1"/>
    <col min="16134" max="16134" width="13" style="8" customWidth="1"/>
    <col min="16135" max="16135" width="12.875" style="8" customWidth="1"/>
    <col min="16136" max="16136" width="3.625" style="8" customWidth="1"/>
    <col min="16137" max="16137" width="13.875" style="8" customWidth="1"/>
    <col min="16138" max="16138" width="4.875" style="8" customWidth="1"/>
    <col min="16139" max="16139" width="14.125" style="8" customWidth="1"/>
    <col min="16140" max="16144" width="3.625" style="8" customWidth="1"/>
    <col min="16145" max="16145" width="26.375" style="8" customWidth="1"/>
    <col min="16146" max="16146" width="14.75" style="8" customWidth="1"/>
    <col min="16147" max="16384" width="9" style="8"/>
  </cols>
  <sheetData>
    <row r="1" spans="1:18" ht="18.75" x14ac:dyDescent="0.2">
      <c r="A1" s="77" t="s">
        <v>24</v>
      </c>
      <c r="B1" s="77"/>
      <c r="C1" s="77"/>
      <c r="D1" s="77"/>
      <c r="E1" s="78"/>
      <c r="F1" s="78"/>
      <c r="G1" s="78"/>
      <c r="H1" s="78"/>
      <c r="I1" s="1"/>
      <c r="J1" s="1"/>
    </row>
    <row r="2" spans="1:18" ht="50.1" customHeight="1" x14ac:dyDescent="0.2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0.100000000000001" customHeight="1" x14ac:dyDescent="0.2">
      <c r="A3" s="104" t="s">
        <v>254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4"/>
      <c r="R3" s="104"/>
    </row>
    <row r="4" spans="1:18" ht="20.100000000000001" customHeight="1" x14ac:dyDescent="0.2">
      <c r="A4" s="106" t="s">
        <v>1</v>
      </c>
      <c r="B4" s="106" t="s">
        <v>2</v>
      </c>
      <c r="C4" s="108" t="s">
        <v>3</v>
      </c>
      <c r="D4" s="106" t="s">
        <v>4</v>
      </c>
      <c r="E4" s="107" t="s">
        <v>5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10" t="s">
        <v>6</v>
      </c>
      <c r="R4" s="106" t="s">
        <v>7</v>
      </c>
    </row>
    <row r="5" spans="1:18" ht="20.100000000000001" customHeight="1" x14ac:dyDescent="0.2">
      <c r="A5" s="107"/>
      <c r="B5" s="107"/>
      <c r="C5" s="109"/>
      <c r="D5" s="107"/>
      <c r="E5" s="106" t="s">
        <v>8</v>
      </c>
      <c r="F5" s="106"/>
      <c r="G5" s="106"/>
      <c r="H5" s="106"/>
      <c r="I5" s="112" t="s">
        <v>9</v>
      </c>
      <c r="J5" s="112"/>
      <c r="K5" s="112"/>
      <c r="L5" s="112"/>
      <c r="M5" s="106" t="s">
        <v>10</v>
      </c>
      <c r="N5" s="106"/>
      <c r="O5" s="106"/>
      <c r="P5" s="106"/>
      <c r="Q5" s="111"/>
      <c r="R5" s="107"/>
    </row>
    <row r="6" spans="1:18" s="13" customFormat="1" ht="45.75" customHeight="1" x14ac:dyDescent="0.2">
      <c r="A6" s="107"/>
      <c r="B6" s="107"/>
      <c r="C6" s="109"/>
      <c r="D6" s="107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11</v>
      </c>
      <c r="J6" s="24" t="s">
        <v>12</v>
      </c>
      <c r="K6" s="24" t="s">
        <v>15</v>
      </c>
      <c r="L6" s="23" t="s">
        <v>16</v>
      </c>
      <c r="M6" s="23" t="s">
        <v>11</v>
      </c>
      <c r="N6" s="23" t="s">
        <v>12</v>
      </c>
      <c r="O6" s="23" t="s">
        <v>17</v>
      </c>
      <c r="P6" s="25" t="s">
        <v>18</v>
      </c>
      <c r="Q6" s="111"/>
      <c r="R6" s="107"/>
    </row>
    <row r="7" spans="1:18" ht="18" customHeight="1" x14ac:dyDescent="0.2">
      <c r="A7" s="22">
        <v>1</v>
      </c>
      <c r="B7" s="22">
        <v>2040341212</v>
      </c>
      <c r="C7" s="22" t="s">
        <v>255</v>
      </c>
      <c r="D7" s="22" t="s">
        <v>256</v>
      </c>
      <c r="E7" s="30">
        <v>85</v>
      </c>
      <c r="F7" s="42">
        <v>12.8571428571429</v>
      </c>
      <c r="G7" s="42">
        <v>97.857142857142904</v>
      </c>
      <c r="H7" s="30">
        <v>3</v>
      </c>
      <c r="I7" s="30">
        <v>95</v>
      </c>
      <c r="J7" s="30">
        <v>5</v>
      </c>
      <c r="K7" s="30">
        <v>100</v>
      </c>
      <c r="L7" s="30">
        <v>1</v>
      </c>
      <c r="M7" s="30">
        <v>65</v>
      </c>
      <c r="N7" s="30">
        <v>0</v>
      </c>
      <c r="O7" s="30">
        <v>65</v>
      </c>
      <c r="P7" s="30">
        <v>5</v>
      </c>
      <c r="Q7" s="41">
        <v>95.857142857142861</v>
      </c>
      <c r="R7" s="22">
        <v>1</v>
      </c>
    </row>
    <row r="8" spans="1:18" ht="18" customHeight="1" x14ac:dyDescent="0.2">
      <c r="A8" s="22">
        <v>2</v>
      </c>
      <c r="B8" s="22">
        <v>2040341109</v>
      </c>
      <c r="C8" s="22" t="s">
        <v>257</v>
      </c>
      <c r="D8" s="22" t="s">
        <v>256</v>
      </c>
      <c r="E8" s="30">
        <v>85</v>
      </c>
      <c r="F8" s="42">
        <v>15</v>
      </c>
      <c r="G8" s="42">
        <v>100</v>
      </c>
      <c r="H8" s="30">
        <v>1</v>
      </c>
      <c r="I8" s="42">
        <v>93.794416243654794</v>
      </c>
      <c r="J8" s="30">
        <v>2</v>
      </c>
      <c r="K8" s="42">
        <v>95.794416243654794</v>
      </c>
      <c r="L8" s="30">
        <v>4</v>
      </c>
      <c r="M8" s="30">
        <v>65</v>
      </c>
      <c r="N8" s="30">
        <v>0</v>
      </c>
      <c r="O8" s="30">
        <v>65</v>
      </c>
      <c r="P8" s="30">
        <v>8</v>
      </c>
      <c r="Q8" s="41">
        <v>93.976649746192876</v>
      </c>
      <c r="R8" s="22">
        <v>2</v>
      </c>
    </row>
    <row r="9" spans="1:18" ht="18" customHeight="1" x14ac:dyDescent="0.2">
      <c r="A9" s="22">
        <v>3</v>
      </c>
      <c r="B9" s="22">
        <v>2040341135</v>
      </c>
      <c r="C9" s="22" t="s">
        <v>258</v>
      </c>
      <c r="D9" s="22" t="s">
        <v>256</v>
      </c>
      <c r="E9" s="30">
        <v>85</v>
      </c>
      <c r="F9" s="42">
        <v>13.9285714285714</v>
      </c>
      <c r="G9" s="42">
        <v>98.928571428571402</v>
      </c>
      <c r="H9" s="30">
        <v>2</v>
      </c>
      <c r="I9" s="42">
        <v>93.794416243654794</v>
      </c>
      <c r="J9" s="30">
        <v>2</v>
      </c>
      <c r="K9" s="42">
        <v>95.794416243654794</v>
      </c>
      <c r="L9" s="30">
        <v>5</v>
      </c>
      <c r="M9" s="30">
        <v>65</v>
      </c>
      <c r="N9" s="30">
        <v>0</v>
      </c>
      <c r="O9" s="30">
        <v>65</v>
      </c>
      <c r="P9" s="30">
        <v>9</v>
      </c>
      <c r="Q9" s="41">
        <v>93.655221174764293</v>
      </c>
      <c r="R9" s="22">
        <v>3</v>
      </c>
    </row>
    <row r="10" spans="1:18" ht="18" customHeight="1" x14ac:dyDescent="0.2">
      <c r="A10" s="22">
        <v>4</v>
      </c>
      <c r="B10" s="22">
        <v>2040341124</v>
      </c>
      <c r="C10" s="22" t="s">
        <v>259</v>
      </c>
      <c r="D10" s="22" t="s">
        <v>256</v>
      </c>
      <c r="E10" s="30">
        <v>85</v>
      </c>
      <c r="F10" s="42">
        <v>11.785714285714301</v>
      </c>
      <c r="G10" s="42">
        <v>96.785714285714306</v>
      </c>
      <c r="H10" s="30">
        <v>4</v>
      </c>
      <c r="I10" s="42">
        <v>88.730964467005094</v>
      </c>
      <c r="J10" s="30">
        <v>5</v>
      </c>
      <c r="K10" s="42">
        <v>93.730964467005094</v>
      </c>
      <c r="L10" s="30">
        <v>8</v>
      </c>
      <c r="M10" s="30">
        <v>65</v>
      </c>
      <c r="N10" s="30">
        <v>0</v>
      </c>
      <c r="O10" s="30">
        <v>65</v>
      </c>
      <c r="P10" s="30">
        <v>12</v>
      </c>
      <c r="Q10" s="41">
        <v>91.77429296591734</v>
      </c>
      <c r="R10" s="22">
        <v>4</v>
      </c>
    </row>
    <row r="11" spans="1:18" ht="18" customHeight="1" x14ac:dyDescent="0.2">
      <c r="A11" s="22">
        <v>5</v>
      </c>
      <c r="B11" s="22">
        <v>2040341148</v>
      </c>
      <c r="C11" s="22" t="s">
        <v>260</v>
      </c>
      <c r="D11" s="22" t="s">
        <v>256</v>
      </c>
      <c r="E11" s="30">
        <v>84.5</v>
      </c>
      <c r="F11" s="42">
        <v>10.714285714285699</v>
      </c>
      <c r="G11" s="42">
        <v>95.214285714285694</v>
      </c>
      <c r="H11" s="30">
        <v>6</v>
      </c>
      <c r="I11" s="42">
        <v>94.035532994923898</v>
      </c>
      <c r="J11" s="30">
        <v>0.3</v>
      </c>
      <c r="K11" s="42">
        <v>94.335532994923895</v>
      </c>
      <c r="L11" s="30">
        <v>6</v>
      </c>
      <c r="M11" s="30">
        <v>65</v>
      </c>
      <c r="N11" s="30">
        <v>0</v>
      </c>
      <c r="O11" s="30">
        <v>65</v>
      </c>
      <c r="P11" s="30">
        <v>10</v>
      </c>
      <c r="Q11" s="41">
        <v>91.665605511240045</v>
      </c>
      <c r="R11" s="22">
        <v>5</v>
      </c>
    </row>
    <row r="12" spans="1:18" ht="18" customHeight="1" x14ac:dyDescent="0.2">
      <c r="A12" s="22">
        <v>6</v>
      </c>
      <c r="B12" s="22">
        <v>2040341242</v>
      </c>
      <c r="C12" s="22" t="s">
        <v>261</v>
      </c>
      <c r="D12" s="22" t="s">
        <v>256</v>
      </c>
      <c r="E12" s="30">
        <v>85</v>
      </c>
      <c r="F12" s="42">
        <v>0</v>
      </c>
      <c r="G12" s="42">
        <v>85</v>
      </c>
      <c r="H12" s="30">
        <v>15</v>
      </c>
      <c r="I12" s="42">
        <v>93.3121827411168</v>
      </c>
      <c r="J12" s="30">
        <v>5</v>
      </c>
      <c r="K12" s="42">
        <v>98.3121827411168</v>
      </c>
      <c r="L12" s="30">
        <v>2</v>
      </c>
      <c r="M12" s="30">
        <v>65</v>
      </c>
      <c r="N12" s="30">
        <v>0</v>
      </c>
      <c r="O12" s="30">
        <v>65</v>
      </c>
      <c r="P12" s="30">
        <v>6</v>
      </c>
      <c r="Q12" s="41">
        <v>90.987309644670077</v>
      </c>
      <c r="R12" s="22">
        <v>6</v>
      </c>
    </row>
    <row r="13" spans="1:18" ht="18" customHeight="1" x14ac:dyDescent="0.2">
      <c r="A13" s="22">
        <v>7</v>
      </c>
      <c r="B13" s="22">
        <v>2040341152</v>
      </c>
      <c r="C13" s="20" t="s">
        <v>262</v>
      </c>
      <c r="D13" s="22" t="s">
        <v>256</v>
      </c>
      <c r="E13" s="30">
        <v>85</v>
      </c>
      <c r="F13" s="42">
        <v>7.5</v>
      </c>
      <c r="G13" s="42">
        <v>92.5</v>
      </c>
      <c r="H13" s="30">
        <v>8</v>
      </c>
      <c r="I13" s="42">
        <v>88.972081218274099</v>
      </c>
      <c r="J13" s="30">
        <v>5</v>
      </c>
      <c r="K13" s="42">
        <v>93.972081218274099</v>
      </c>
      <c r="L13" s="30">
        <v>7</v>
      </c>
      <c r="M13" s="30">
        <v>65</v>
      </c>
      <c r="N13" s="30">
        <v>0</v>
      </c>
      <c r="O13" s="30">
        <v>65</v>
      </c>
      <c r="P13" s="30">
        <v>11</v>
      </c>
      <c r="Q13" s="41">
        <v>90.633248730964453</v>
      </c>
      <c r="R13" s="22">
        <v>7</v>
      </c>
    </row>
    <row r="14" spans="1:18" ht="18" customHeight="1" x14ac:dyDescent="0.2">
      <c r="A14" s="22">
        <v>8</v>
      </c>
      <c r="B14" s="22">
        <v>2040341153</v>
      </c>
      <c r="C14" s="22" t="s">
        <v>263</v>
      </c>
      <c r="D14" s="22" t="s">
        <v>256</v>
      </c>
      <c r="E14" s="30">
        <v>85</v>
      </c>
      <c r="F14" s="42">
        <v>6.3214285714285703</v>
      </c>
      <c r="G14" s="42">
        <v>91.321428571428598</v>
      </c>
      <c r="H14" s="30">
        <v>9</v>
      </c>
      <c r="I14" s="42">
        <v>91.142131979695407</v>
      </c>
      <c r="J14" s="30">
        <v>2</v>
      </c>
      <c r="K14" s="42">
        <v>93.142131979695407</v>
      </c>
      <c r="L14" s="30">
        <v>9</v>
      </c>
      <c r="M14" s="30">
        <v>65</v>
      </c>
      <c r="N14" s="30">
        <v>3</v>
      </c>
      <c r="O14" s="30">
        <v>68</v>
      </c>
      <c r="P14" s="30">
        <v>3</v>
      </c>
      <c r="Q14" s="41">
        <v>90.081707759245816</v>
      </c>
      <c r="R14" s="22">
        <v>8</v>
      </c>
    </row>
    <row r="15" spans="1:18" ht="18" customHeight="1" x14ac:dyDescent="0.2">
      <c r="A15" s="22">
        <v>9</v>
      </c>
      <c r="B15" s="22">
        <v>2040341253</v>
      </c>
      <c r="C15" s="22" t="s">
        <v>264</v>
      </c>
      <c r="D15" s="22" t="s">
        <v>256</v>
      </c>
      <c r="E15" s="30">
        <v>85</v>
      </c>
      <c r="F15" s="42">
        <v>0</v>
      </c>
      <c r="G15" s="42">
        <v>85</v>
      </c>
      <c r="H15" s="30">
        <v>16</v>
      </c>
      <c r="I15" s="42">
        <v>93.794416243654794</v>
      </c>
      <c r="J15" s="30">
        <v>3</v>
      </c>
      <c r="K15" s="42">
        <v>96.794416243654794</v>
      </c>
      <c r="L15" s="30">
        <v>3</v>
      </c>
      <c r="M15" s="30">
        <v>65</v>
      </c>
      <c r="N15" s="30">
        <v>0</v>
      </c>
      <c r="O15" s="30">
        <v>65</v>
      </c>
      <c r="P15" s="30">
        <v>7</v>
      </c>
      <c r="Q15" s="41">
        <v>90.076649746192871</v>
      </c>
      <c r="R15" s="22">
        <v>9</v>
      </c>
    </row>
    <row r="16" spans="1:18" ht="18" customHeight="1" x14ac:dyDescent="0.2">
      <c r="A16" s="22">
        <v>10</v>
      </c>
      <c r="B16" s="22">
        <v>2040341159</v>
      </c>
      <c r="C16" s="22" t="s">
        <v>265</v>
      </c>
      <c r="D16" s="22" t="s">
        <v>256</v>
      </c>
      <c r="E16" s="30">
        <v>85</v>
      </c>
      <c r="F16" s="42">
        <v>2.1428571428571401</v>
      </c>
      <c r="G16" s="42">
        <v>87.142857142857139</v>
      </c>
      <c r="H16" s="30">
        <v>10</v>
      </c>
      <c r="I16" s="42">
        <v>92.829949238578706</v>
      </c>
      <c r="J16" s="30">
        <v>0</v>
      </c>
      <c r="K16" s="42">
        <v>92.829949238578706</v>
      </c>
      <c r="L16" s="22">
        <v>10</v>
      </c>
      <c r="M16" s="22">
        <v>65</v>
      </c>
      <c r="N16" s="22">
        <v>0</v>
      </c>
      <c r="O16" s="22">
        <v>65</v>
      </c>
      <c r="P16" s="30">
        <v>13</v>
      </c>
      <c r="Q16" s="41">
        <v>88.340826686004363</v>
      </c>
      <c r="R16" s="30">
        <v>10</v>
      </c>
    </row>
    <row r="17" spans="1:18" ht="18" customHeight="1" x14ac:dyDescent="0.2">
      <c r="A17" s="22">
        <v>11</v>
      </c>
      <c r="B17" s="22">
        <v>2040341130</v>
      </c>
      <c r="C17" s="22" t="s">
        <v>266</v>
      </c>
      <c r="D17" s="22" t="s">
        <v>256</v>
      </c>
      <c r="E17" s="30">
        <v>85</v>
      </c>
      <c r="F17" s="42">
        <v>11.785714285714301</v>
      </c>
      <c r="G17" s="42">
        <v>96.785714285714306</v>
      </c>
      <c r="H17" s="30">
        <v>5</v>
      </c>
      <c r="I17" s="42">
        <v>82.944162436548197</v>
      </c>
      <c r="J17" s="30">
        <v>0</v>
      </c>
      <c r="K17" s="42">
        <v>82.944162436548197</v>
      </c>
      <c r="L17" s="30">
        <v>18</v>
      </c>
      <c r="M17" s="30">
        <v>65</v>
      </c>
      <c r="N17" s="30">
        <v>30</v>
      </c>
      <c r="O17" s="30">
        <v>95</v>
      </c>
      <c r="P17" s="30">
        <v>1</v>
      </c>
      <c r="Q17" s="41">
        <v>88.302211747643213</v>
      </c>
      <c r="R17" s="30">
        <v>11</v>
      </c>
    </row>
    <row r="18" spans="1:18" ht="18" customHeight="1" x14ac:dyDescent="0.2">
      <c r="A18" s="22">
        <v>12</v>
      </c>
      <c r="B18" s="22">
        <v>2040325116</v>
      </c>
      <c r="C18" s="22" t="s">
        <v>267</v>
      </c>
      <c r="D18" s="22" t="s">
        <v>256</v>
      </c>
      <c r="E18" s="30">
        <v>85</v>
      </c>
      <c r="F18" s="42">
        <v>0</v>
      </c>
      <c r="G18" s="42">
        <v>85</v>
      </c>
      <c r="H18" s="30">
        <v>20</v>
      </c>
      <c r="I18" s="42">
        <v>89.213197969543103</v>
      </c>
      <c r="J18" s="30">
        <v>0</v>
      </c>
      <c r="K18" s="42">
        <v>89.213197969543103</v>
      </c>
      <c r="L18" s="30">
        <v>11</v>
      </c>
      <c r="M18" s="30">
        <v>65</v>
      </c>
      <c r="N18" s="30">
        <v>0</v>
      </c>
      <c r="O18" s="30">
        <v>65</v>
      </c>
      <c r="P18" s="30">
        <v>14</v>
      </c>
      <c r="Q18" s="41">
        <v>85.527918781725859</v>
      </c>
      <c r="R18" s="30">
        <v>12</v>
      </c>
    </row>
    <row r="19" spans="1:18" ht="18" customHeight="1" x14ac:dyDescent="0.2">
      <c r="A19" s="22">
        <v>13</v>
      </c>
      <c r="B19" s="22">
        <v>2040341208</v>
      </c>
      <c r="C19" s="22" t="s">
        <v>268</v>
      </c>
      <c r="D19" s="22" t="s">
        <v>256</v>
      </c>
      <c r="E19" s="22">
        <v>85</v>
      </c>
      <c r="F19" s="41">
        <v>0</v>
      </c>
      <c r="G19" s="41">
        <v>85</v>
      </c>
      <c r="H19" s="30">
        <v>17</v>
      </c>
      <c r="I19" s="41">
        <v>87.525380710659903</v>
      </c>
      <c r="J19" s="22">
        <v>0</v>
      </c>
      <c r="K19" s="41">
        <v>87.525380710659903</v>
      </c>
      <c r="L19" s="22">
        <v>12</v>
      </c>
      <c r="M19" s="22">
        <v>65</v>
      </c>
      <c r="N19" s="22">
        <v>6</v>
      </c>
      <c r="O19" s="22">
        <v>71</v>
      </c>
      <c r="P19" s="22">
        <v>2</v>
      </c>
      <c r="Q19" s="41">
        <v>85.11522842639593</v>
      </c>
      <c r="R19" s="22">
        <v>13</v>
      </c>
    </row>
    <row r="20" spans="1:18" ht="18" customHeight="1" x14ac:dyDescent="0.2">
      <c r="A20" s="22">
        <v>14</v>
      </c>
      <c r="B20" s="22">
        <v>2040341132</v>
      </c>
      <c r="C20" s="20" t="s">
        <v>269</v>
      </c>
      <c r="D20" s="22" t="s">
        <v>256</v>
      </c>
      <c r="E20" s="22">
        <v>85</v>
      </c>
      <c r="F20" s="41">
        <v>7.9285714285714297</v>
      </c>
      <c r="G20" s="41">
        <v>92.928571428571431</v>
      </c>
      <c r="H20" s="30">
        <v>7</v>
      </c>
      <c r="I20" s="41">
        <v>80.532994923857899</v>
      </c>
      <c r="J20" s="22">
        <v>4</v>
      </c>
      <c r="K20" s="41">
        <v>84.532994923857899</v>
      </c>
      <c r="L20" s="22">
        <v>16</v>
      </c>
      <c r="M20" s="22">
        <v>65</v>
      </c>
      <c r="N20" s="22">
        <v>0</v>
      </c>
      <c r="O20" s="22">
        <v>65</v>
      </c>
      <c r="P20" s="22">
        <v>18</v>
      </c>
      <c r="Q20" s="41">
        <v>85.098368382886164</v>
      </c>
      <c r="R20" s="22">
        <v>14</v>
      </c>
    </row>
    <row r="21" spans="1:18" ht="18" customHeight="1" x14ac:dyDescent="0.2">
      <c r="A21" s="22">
        <v>15</v>
      </c>
      <c r="B21" s="22">
        <v>2040341104</v>
      </c>
      <c r="C21" s="22" t="s">
        <v>270</v>
      </c>
      <c r="D21" s="22" t="s">
        <v>256</v>
      </c>
      <c r="E21" s="22">
        <v>85</v>
      </c>
      <c r="F21" s="41">
        <v>1.8214285714285701</v>
      </c>
      <c r="G21" s="41">
        <v>86.821428571428569</v>
      </c>
      <c r="H21" s="30">
        <v>14</v>
      </c>
      <c r="I21" s="41">
        <v>86.802030456852805</v>
      </c>
      <c r="J21" s="22">
        <v>0</v>
      </c>
      <c r="K21" s="41">
        <v>86.802030456852805</v>
      </c>
      <c r="L21" s="22">
        <v>14</v>
      </c>
      <c r="M21" s="22">
        <v>65</v>
      </c>
      <c r="N21" s="22">
        <v>0</v>
      </c>
      <c r="O21" s="22">
        <v>65</v>
      </c>
      <c r="P21" s="22">
        <v>16</v>
      </c>
      <c r="Q21" s="41">
        <v>84.627646845540255</v>
      </c>
      <c r="R21" s="22">
        <v>15</v>
      </c>
    </row>
    <row r="22" spans="1:18" ht="18" customHeight="1" x14ac:dyDescent="0.2">
      <c r="A22" s="22">
        <v>16</v>
      </c>
      <c r="B22" s="22">
        <v>2040341204</v>
      </c>
      <c r="C22" s="22" t="s">
        <v>271</v>
      </c>
      <c r="D22" s="22" t="s">
        <v>256</v>
      </c>
      <c r="E22" s="22">
        <v>83.5</v>
      </c>
      <c r="F22" s="41">
        <v>0</v>
      </c>
      <c r="G22" s="41">
        <v>83.5</v>
      </c>
      <c r="H22" s="30">
        <v>33</v>
      </c>
      <c r="I22" s="41">
        <v>87.525380710659903</v>
      </c>
      <c r="J22" s="22">
        <v>0</v>
      </c>
      <c r="K22" s="41">
        <v>87.525380710659903</v>
      </c>
      <c r="L22" s="22">
        <v>13</v>
      </c>
      <c r="M22" s="22">
        <v>65</v>
      </c>
      <c r="N22" s="22">
        <v>0</v>
      </c>
      <c r="O22" s="22">
        <v>65</v>
      </c>
      <c r="P22" s="22">
        <v>15</v>
      </c>
      <c r="Q22" s="41">
        <v>84.065228426395947</v>
      </c>
      <c r="R22" s="22">
        <v>16</v>
      </c>
    </row>
    <row r="23" spans="1:18" ht="18" customHeight="1" x14ac:dyDescent="0.2">
      <c r="A23" s="22">
        <v>17</v>
      </c>
      <c r="B23" s="22">
        <v>2040325123</v>
      </c>
      <c r="C23" s="22" t="s">
        <v>272</v>
      </c>
      <c r="D23" s="22" t="s">
        <v>256</v>
      </c>
      <c r="E23" s="22">
        <v>85</v>
      </c>
      <c r="F23" s="41">
        <v>2.1428571428571401</v>
      </c>
      <c r="G23" s="41">
        <v>87.142857142857139</v>
      </c>
      <c r="H23" s="30">
        <v>12</v>
      </c>
      <c r="I23" s="41">
        <v>84.631979695431497</v>
      </c>
      <c r="J23" s="22">
        <v>0</v>
      </c>
      <c r="K23" s="41">
        <v>84.631979695431497</v>
      </c>
      <c r="L23" s="22">
        <v>15</v>
      </c>
      <c r="M23" s="22">
        <v>65</v>
      </c>
      <c r="N23" s="22">
        <v>0</v>
      </c>
      <c r="O23" s="22">
        <v>65</v>
      </c>
      <c r="P23" s="22">
        <v>17</v>
      </c>
      <c r="Q23" s="41">
        <v>83.42204496011604</v>
      </c>
      <c r="R23" s="22">
        <v>17</v>
      </c>
    </row>
    <row r="24" spans="1:18" ht="18" customHeight="1" x14ac:dyDescent="0.2">
      <c r="A24" s="22">
        <v>18</v>
      </c>
      <c r="B24" s="22">
        <v>2040341203</v>
      </c>
      <c r="C24" s="22" t="s">
        <v>273</v>
      </c>
      <c r="D24" s="22" t="s">
        <v>256</v>
      </c>
      <c r="E24" s="22">
        <v>85</v>
      </c>
      <c r="F24" s="41">
        <v>0</v>
      </c>
      <c r="G24" s="41">
        <v>85</v>
      </c>
      <c r="H24" s="30">
        <v>19</v>
      </c>
      <c r="I24" s="41">
        <v>83.667512690355295</v>
      </c>
      <c r="J24" s="22">
        <v>0</v>
      </c>
      <c r="K24" s="41">
        <v>83.667512690355295</v>
      </c>
      <c r="L24" s="22">
        <v>17</v>
      </c>
      <c r="M24" s="22">
        <v>65</v>
      </c>
      <c r="N24" s="22">
        <v>0</v>
      </c>
      <c r="O24" s="22">
        <v>65</v>
      </c>
      <c r="P24" s="22">
        <v>19</v>
      </c>
      <c r="Q24" s="41">
        <v>82.200507614213166</v>
      </c>
      <c r="R24" s="22">
        <v>18</v>
      </c>
    </row>
    <row r="25" spans="1:18" ht="18" customHeight="1" x14ac:dyDescent="0.2">
      <c r="A25" s="22">
        <v>19</v>
      </c>
      <c r="B25" s="22">
        <v>2040341143</v>
      </c>
      <c r="C25" s="22" t="s">
        <v>274</v>
      </c>
      <c r="D25" s="22" t="s">
        <v>256</v>
      </c>
      <c r="E25" s="22">
        <v>84.9</v>
      </c>
      <c r="F25" s="41">
        <v>2.1428571428571401</v>
      </c>
      <c r="G25" s="41">
        <v>87.042857142857144</v>
      </c>
      <c r="H25" s="30">
        <v>13</v>
      </c>
      <c r="I25" s="41">
        <v>82.461928934010203</v>
      </c>
      <c r="J25" s="22">
        <v>0</v>
      </c>
      <c r="K25" s="41">
        <v>82.461928934010203</v>
      </c>
      <c r="L25" s="22">
        <v>20</v>
      </c>
      <c r="M25" s="22">
        <v>65</v>
      </c>
      <c r="N25" s="22">
        <v>0</v>
      </c>
      <c r="O25" s="22">
        <v>65</v>
      </c>
      <c r="P25" s="22">
        <v>21</v>
      </c>
      <c r="Q25" s="41">
        <v>82.090014503263262</v>
      </c>
      <c r="R25" s="22">
        <v>19</v>
      </c>
    </row>
    <row r="26" spans="1:18" ht="18" customHeight="1" x14ac:dyDescent="0.2">
      <c r="A26" s="22">
        <v>20</v>
      </c>
      <c r="B26" s="22">
        <v>2040341128</v>
      </c>
      <c r="C26" s="22" t="s">
        <v>275</v>
      </c>
      <c r="D26" s="22" t="s">
        <v>256</v>
      </c>
      <c r="E26" s="22">
        <v>85</v>
      </c>
      <c r="F26" s="41">
        <v>0</v>
      </c>
      <c r="G26" s="41">
        <v>85</v>
      </c>
      <c r="H26" s="30">
        <v>18</v>
      </c>
      <c r="I26" s="41">
        <v>82.461928934010203</v>
      </c>
      <c r="J26" s="22">
        <v>0</v>
      </c>
      <c r="K26" s="41">
        <v>82.461928934010203</v>
      </c>
      <c r="L26" s="22">
        <v>21</v>
      </c>
      <c r="M26" s="22">
        <v>65</v>
      </c>
      <c r="N26" s="22">
        <v>3</v>
      </c>
      <c r="O26" s="22">
        <v>68</v>
      </c>
      <c r="P26" s="22">
        <v>4</v>
      </c>
      <c r="Q26" s="41">
        <v>81.777157360406122</v>
      </c>
      <c r="R26" s="22">
        <v>20</v>
      </c>
    </row>
    <row r="27" spans="1:18" ht="18" customHeight="1" x14ac:dyDescent="0.2">
      <c r="A27" s="22">
        <v>21</v>
      </c>
      <c r="B27" s="22">
        <v>2040341155</v>
      </c>
      <c r="C27" s="22" t="s">
        <v>276</v>
      </c>
      <c r="D27" s="22" t="s">
        <v>256</v>
      </c>
      <c r="E27" s="22">
        <v>84</v>
      </c>
      <c r="F27" s="41">
        <v>0</v>
      </c>
      <c r="G27" s="41">
        <v>84</v>
      </c>
      <c r="H27" s="30">
        <v>29</v>
      </c>
      <c r="I27" s="41">
        <v>82.703045685279207</v>
      </c>
      <c r="J27" s="22">
        <v>0</v>
      </c>
      <c r="K27" s="41">
        <v>82.703045685279207</v>
      </c>
      <c r="L27" s="22">
        <v>19</v>
      </c>
      <c r="M27" s="22">
        <v>65</v>
      </c>
      <c r="N27" s="22">
        <v>0</v>
      </c>
      <c r="O27" s="22">
        <v>65</v>
      </c>
      <c r="P27" s="22">
        <v>20</v>
      </c>
      <c r="Q27" s="41">
        <v>81.321827411167519</v>
      </c>
      <c r="R27" s="22">
        <v>21</v>
      </c>
    </row>
    <row r="28" spans="1:18" ht="18" customHeight="1" x14ac:dyDescent="0.2">
      <c r="A28" s="22">
        <v>22</v>
      </c>
      <c r="B28" s="22">
        <v>2040341250</v>
      </c>
      <c r="C28" s="22" t="s">
        <v>277</v>
      </c>
      <c r="D28" s="22" t="s">
        <v>256</v>
      </c>
      <c r="E28" s="22">
        <v>84</v>
      </c>
      <c r="F28" s="41">
        <v>0</v>
      </c>
      <c r="G28" s="41">
        <v>84</v>
      </c>
      <c r="H28" s="30">
        <v>21</v>
      </c>
      <c r="I28" s="41">
        <v>82.220812182741099</v>
      </c>
      <c r="J28" s="22">
        <v>0</v>
      </c>
      <c r="K28" s="41">
        <v>82.220812182741099</v>
      </c>
      <c r="L28" s="22">
        <v>22</v>
      </c>
      <c r="M28" s="22">
        <v>65</v>
      </c>
      <c r="N28" s="22">
        <v>0</v>
      </c>
      <c r="O28" s="22">
        <v>65</v>
      </c>
      <c r="P28" s="22">
        <v>22</v>
      </c>
      <c r="Q28" s="41">
        <v>81.032487309644651</v>
      </c>
      <c r="R28" s="22">
        <v>22</v>
      </c>
    </row>
    <row r="29" spans="1:18" ht="18" customHeight="1" x14ac:dyDescent="0.2">
      <c r="A29" s="22">
        <v>23</v>
      </c>
      <c r="B29" s="22">
        <v>2040341131</v>
      </c>
      <c r="C29" s="20" t="s">
        <v>278</v>
      </c>
      <c r="D29" s="22" t="s">
        <v>256</v>
      </c>
      <c r="E29" s="22">
        <v>85</v>
      </c>
      <c r="F29" s="41">
        <v>2.1428571428571401</v>
      </c>
      <c r="G29" s="41">
        <v>87.142857142857139</v>
      </c>
      <c r="H29" s="30">
        <v>11</v>
      </c>
      <c r="I29" s="41">
        <v>79.568527918781697</v>
      </c>
      <c r="J29" s="22">
        <v>0</v>
      </c>
      <c r="K29" s="41">
        <v>79.568527918781697</v>
      </c>
      <c r="L29" s="22">
        <v>24</v>
      </c>
      <c r="M29" s="22">
        <v>65</v>
      </c>
      <c r="N29" s="22">
        <v>0</v>
      </c>
      <c r="O29" s="22">
        <v>65</v>
      </c>
      <c r="P29" s="22">
        <v>24</v>
      </c>
      <c r="Q29" s="41">
        <v>80.383973894126157</v>
      </c>
      <c r="R29" s="22">
        <v>23</v>
      </c>
    </row>
    <row r="30" spans="1:18" ht="18" customHeight="1" x14ac:dyDescent="0.2">
      <c r="A30" s="22">
        <v>24</v>
      </c>
      <c r="B30" s="22">
        <v>2040341112</v>
      </c>
      <c r="C30" s="20" t="s">
        <v>279</v>
      </c>
      <c r="D30" s="22" t="s">
        <v>256</v>
      </c>
      <c r="E30" s="22">
        <v>84</v>
      </c>
      <c r="F30" s="22">
        <v>0</v>
      </c>
      <c r="G30" s="22">
        <v>84</v>
      </c>
      <c r="H30" s="30">
        <v>28</v>
      </c>
      <c r="I30" s="41">
        <v>80.291878172588795</v>
      </c>
      <c r="J30" s="22">
        <v>0</v>
      </c>
      <c r="K30" s="41">
        <v>80.291878172588795</v>
      </c>
      <c r="L30" s="22">
        <v>23</v>
      </c>
      <c r="M30" s="22">
        <v>65</v>
      </c>
      <c r="N30" s="22">
        <v>0</v>
      </c>
      <c r="O30" s="22">
        <v>65</v>
      </c>
      <c r="P30" s="22">
        <v>23</v>
      </c>
      <c r="Q30" s="41">
        <v>79.87512690355328</v>
      </c>
      <c r="R30" s="22">
        <v>24</v>
      </c>
    </row>
    <row r="31" spans="1:18" ht="18" customHeight="1" x14ac:dyDescent="0.2">
      <c r="A31" s="22">
        <v>25</v>
      </c>
      <c r="B31" s="22">
        <v>2040341105</v>
      </c>
      <c r="C31" s="22" t="s">
        <v>280</v>
      </c>
      <c r="D31" s="22" t="s">
        <v>256</v>
      </c>
      <c r="E31" s="22">
        <v>84</v>
      </c>
      <c r="F31" s="22">
        <v>0</v>
      </c>
      <c r="G31" s="22">
        <v>84</v>
      </c>
      <c r="H31" s="30">
        <v>22</v>
      </c>
      <c r="I31" s="41">
        <v>76.434010152284301</v>
      </c>
      <c r="J31" s="22">
        <v>0</v>
      </c>
      <c r="K31" s="41">
        <v>76.434010152284301</v>
      </c>
      <c r="L31" s="22">
        <v>25</v>
      </c>
      <c r="M31" s="22">
        <v>65</v>
      </c>
      <c r="N31" s="22">
        <v>0</v>
      </c>
      <c r="O31" s="22">
        <v>65</v>
      </c>
      <c r="P31" s="22">
        <v>25</v>
      </c>
      <c r="Q31" s="41">
        <v>77.560406091370581</v>
      </c>
      <c r="R31" s="22">
        <v>25</v>
      </c>
    </row>
    <row r="32" spans="1:18" ht="18" customHeight="1" x14ac:dyDescent="0.2">
      <c r="A32" s="22">
        <v>26</v>
      </c>
      <c r="B32" s="22">
        <v>2040341211</v>
      </c>
      <c r="C32" s="22" t="s">
        <v>281</v>
      </c>
      <c r="D32" s="22" t="s">
        <v>256</v>
      </c>
      <c r="E32" s="22">
        <v>84</v>
      </c>
      <c r="F32" s="22">
        <v>0</v>
      </c>
      <c r="G32" s="22">
        <v>84</v>
      </c>
      <c r="H32" s="30">
        <v>23</v>
      </c>
      <c r="I32" s="41">
        <v>76.434010152284301</v>
      </c>
      <c r="J32" s="22">
        <v>0</v>
      </c>
      <c r="K32" s="41">
        <v>76.434010152284301</v>
      </c>
      <c r="L32" s="22">
        <v>26</v>
      </c>
      <c r="M32" s="22">
        <v>65</v>
      </c>
      <c r="N32" s="22">
        <v>0</v>
      </c>
      <c r="O32" s="22">
        <v>65</v>
      </c>
      <c r="P32" s="22">
        <v>26</v>
      </c>
      <c r="Q32" s="41">
        <v>77.560406091370581</v>
      </c>
      <c r="R32" s="22">
        <v>26</v>
      </c>
    </row>
    <row r="33" spans="1:18" ht="18" customHeight="1" x14ac:dyDescent="0.2">
      <c r="A33" s="22">
        <v>27</v>
      </c>
      <c r="B33" s="22">
        <v>2040341238</v>
      </c>
      <c r="C33" s="22" t="s">
        <v>282</v>
      </c>
      <c r="D33" s="22" t="s">
        <v>256</v>
      </c>
      <c r="E33" s="22">
        <v>84</v>
      </c>
      <c r="F33" s="22">
        <v>0</v>
      </c>
      <c r="G33" s="22">
        <v>84</v>
      </c>
      <c r="H33" s="30">
        <v>24</v>
      </c>
      <c r="I33" s="41">
        <v>75.710659898477203</v>
      </c>
      <c r="J33" s="22">
        <v>0</v>
      </c>
      <c r="K33" s="41">
        <v>75.710659898477203</v>
      </c>
      <c r="L33" s="22">
        <v>27</v>
      </c>
      <c r="M33" s="22">
        <v>65</v>
      </c>
      <c r="N33" s="22">
        <v>0</v>
      </c>
      <c r="O33" s="22">
        <v>65</v>
      </c>
      <c r="P33" s="22">
        <v>27</v>
      </c>
      <c r="Q33" s="41">
        <v>77.126395939086322</v>
      </c>
      <c r="R33" s="22">
        <v>27</v>
      </c>
    </row>
    <row r="34" spans="1:18" ht="18" customHeight="1" x14ac:dyDescent="0.2">
      <c r="A34" s="22">
        <v>28</v>
      </c>
      <c r="B34" s="22">
        <v>2040341114</v>
      </c>
      <c r="C34" s="22" t="s">
        <v>283</v>
      </c>
      <c r="D34" s="22" t="s">
        <v>256</v>
      </c>
      <c r="E34" s="22">
        <v>84</v>
      </c>
      <c r="F34" s="22">
        <v>0</v>
      </c>
      <c r="G34" s="22">
        <v>84</v>
      </c>
      <c r="H34" s="30">
        <v>25</v>
      </c>
      <c r="I34" s="41">
        <v>75.4695431472081</v>
      </c>
      <c r="J34" s="22">
        <v>0</v>
      </c>
      <c r="K34" s="41">
        <v>75.4695431472081</v>
      </c>
      <c r="L34" s="22">
        <v>28</v>
      </c>
      <c r="M34" s="22">
        <v>65</v>
      </c>
      <c r="N34" s="22">
        <v>0</v>
      </c>
      <c r="O34" s="22">
        <v>65</v>
      </c>
      <c r="P34" s="22">
        <v>28</v>
      </c>
      <c r="Q34" s="41">
        <v>76.98172588832486</v>
      </c>
      <c r="R34" s="22">
        <v>28</v>
      </c>
    </row>
    <row r="35" spans="1:18" ht="18" customHeight="1" x14ac:dyDescent="0.2">
      <c r="A35" s="22">
        <v>29</v>
      </c>
      <c r="B35" s="22">
        <v>2040341244</v>
      </c>
      <c r="C35" s="22" t="s">
        <v>284</v>
      </c>
      <c r="D35" s="22" t="s">
        <v>256</v>
      </c>
      <c r="E35" s="22">
        <v>84</v>
      </c>
      <c r="F35" s="22">
        <v>0</v>
      </c>
      <c r="G35" s="22">
        <v>84</v>
      </c>
      <c r="H35" s="30">
        <v>26</v>
      </c>
      <c r="I35" s="41">
        <v>64.378172588832498</v>
      </c>
      <c r="J35" s="22">
        <v>0</v>
      </c>
      <c r="K35" s="41">
        <v>64.378172588832498</v>
      </c>
      <c r="L35" s="22">
        <v>29</v>
      </c>
      <c r="M35" s="22">
        <v>65</v>
      </c>
      <c r="N35" s="22">
        <v>0</v>
      </c>
      <c r="O35" s="22">
        <v>65</v>
      </c>
      <c r="P35" s="22">
        <v>29</v>
      </c>
      <c r="Q35" s="41">
        <v>70.326903553299502</v>
      </c>
      <c r="R35" s="22">
        <v>29</v>
      </c>
    </row>
    <row r="36" spans="1:18" ht="18" customHeight="1" x14ac:dyDescent="0.2">
      <c r="A36" s="22">
        <v>30</v>
      </c>
      <c r="B36" s="22">
        <v>2040341237</v>
      </c>
      <c r="C36" s="20" t="s">
        <v>285</v>
      </c>
      <c r="D36" s="22" t="s">
        <v>256</v>
      </c>
      <c r="E36" s="22">
        <v>84</v>
      </c>
      <c r="F36" s="22">
        <v>0</v>
      </c>
      <c r="G36" s="22">
        <v>84</v>
      </c>
      <c r="H36" s="30">
        <v>30</v>
      </c>
      <c r="I36" s="41">
        <v>62.449238578680202</v>
      </c>
      <c r="J36" s="22">
        <v>0</v>
      </c>
      <c r="K36" s="41">
        <v>62.449238578680202</v>
      </c>
      <c r="L36" s="22">
        <v>30</v>
      </c>
      <c r="M36" s="22">
        <v>65</v>
      </c>
      <c r="N36" s="22">
        <v>0</v>
      </c>
      <c r="O36" s="22">
        <v>65</v>
      </c>
      <c r="P36" s="22">
        <v>30</v>
      </c>
      <c r="Q36" s="41">
        <v>69.169543147208117</v>
      </c>
      <c r="R36" s="22">
        <v>30</v>
      </c>
    </row>
    <row r="37" spans="1:18" ht="18" customHeight="1" x14ac:dyDescent="0.2">
      <c r="A37" s="22">
        <v>31</v>
      </c>
      <c r="B37" s="22">
        <v>2040341249</v>
      </c>
      <c r="C37" s="22" t="s">
        <v>286</v>
      </c>
      <c r="D37" s="22" t="s">
        <v>256</v>
      </c>
      <c r="E37" s="22">
        <v>84</v>
      </c>
      <c r="F37" s="22">
        <v>0</v>
      </c>
      <c r="G37" s="22">
        <v>84</v>
      </c>
      <c r="H37" s="30">
        <v>27</v>
      </c>
      <c r="I37" s="41">
        <v>62.208121827411198</v>
      </c>
      <c r="J37" s="22">
        <v>0</v>
      </c>
      <c r="K37" s="41">
        <v>62.208121827411198</v>
      </c>
      <c r="L37" s="22">
        <v>31</v>
      </c>
      <c r="M37" s="22">
        <v>65</v>
      </c>
      <c r="N37" s="22">
        <v>0</v>
      </c>
      <c r="O37" s="22">
        <v>65</v>
      </c>
      <c r="P37" s="22">
        <v>31</v>
      </c>
      <c r="Q37" s="41">
        <v>69.024873096446711</v>
      </c>
      <c r="R37" s="22">
        <v>31</v>
      </c>
    </row>
    <row r="38" spans="1:18" ht="18" customHeight="1" x14ac:dyDescent="0.2">
      <c r="A38" s="22">
        <v>32</v>
      </c>
      <c r="B38" s="22">
        <v>2040341142</v>
      </c>
      <c r="C38" s="22" t="s">
        <v>287</v>
      </c>
      <c r="D38" s="22" t="s">
        <v>256</v>
      </c>
      <c r="E38" s="22">
        <v>84</v>
      </c>
      <c r="F38" s="22">
        <v>0</v>
      </c>
      <c r="G38" s="22">
        <v>84</v>
      </c>
      <c r="H38" s="30">
        <v>31</v>
      </c>
      <c r="I38" s="41">
        <v>50.152284263959402</v>
      </c>
      <c r="J38" s="22">
        <v>0</v>
      </c>
      <c r="K38" s="41">
        <v>50.152284263959402</v>
      </c>
      <c r="L38" s="22">
        <v>32</v>
      </c>
      <c r="M38" s="22">
        <v>65</v>
      </c>
      <c r="N38" s="22">
        <v>0</v>
      </c>
      <c r="O38" s="22">
        <v>65</v>
      </c>
      <c r="P38" s="22">
        <v>32</v>
      </c>
      <c r="Q38" s="41">
        <v>61.79137055837564</v>
      </c>
      <c r="R38" s="22">
        <v>32</v>
      </c>
    </row>
    <row r="39" spans="1:18" ht="18" customHeight="1" x14ac:dyDescent="0.2">
      <c r="A39" s="22">
        <v>33</v>
      </c>
      <c r="B39" s="22">
        <v>1940341249</v>
      </c>
      <c r="C39" s="22" t="s">
        <v>288</v>
      </c>
      <c r="D39" s="22" t="s">
        <v>256</v>
      </c>
      <c r="E39" s="22">
        <v>84</v>
      </c>
      <c r="F39" s="22">
        <v>0</v>
      </c>
      <c r="G39" s="22">
        <v>84</v>
      </c>
      <c r="H39" s="30">
        <v>32</v>
      </c>
      <c r="I39" s="22">
        <v>0</v>
      </c>
      <c r="J39" s="22">
        <v>0</v>
      </c>
      <c r="K39" s="22">
        <v>0</v>
      </c>
      <c r="L39" s="22">
        <v>33</v>
      </c>
      <c r="M39" s="22">
        <v>65</v>
      </c>
      <c r="N39" s="22">
        <v>0</v>
      </c>
      <c r="O39" s="22">
        <v>65</v>
      </c>
      <c r="P39" s="22">
        <v>33</v>
      </c>
      <c r="Q39" s="41">
        <v>31.7</v>
      </c>
      <c r="R39" s="22">
        <v>33</v>
      </c>
    </row>
    <row r="40" spans="1:18" ht="20.100000000000001" customHeight="1" x14ac:dyDescent="0.2">
      <c r="A40" s="75" t="s">
        <v>116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ht="20.100000000000001" customHeight="1" x14ac:dyDescent="0.2">
      <c r="A41" s="75" t="s">
        <v>106</v>
      </c>
      <c r="B41" s="75"/>
      <c r="C41" s="75"/>
      <c r="D41" s="75"/>
      <c r="E41" s="76"/>
      <c r="F41" s="76"/>
      <c r="G41" s="76"/>
      <c r="H41" s="76"/>
      <c r="I41" s="36"/>
      <c r="J41" s="36"/>
      <c r="K41" s="37"/>
      <c r="L41" s="37"/>
      <c r="M41" s="37"/>
      <c r="N41" s="37"/>
      <c r="O41" s="37"/>
      <c r="P41" s="37"/>
      <c r="Q41" s="38"/>
      <c r="R41" s="38"/>
    </row>
    <row r="42" spans="1:18" ht="20.100000000000001" customHeight="1" x14ac:dyDescent="0.2">
      <c r="A42" s="75" t="s">
        <v>107</v>
      </c>
      <c r="B42" s="75"/>
      <c r="C42" s="75"/>
      <c r="D42" s="75"/>
      <c r="E42" s="76"/>
      <c r="F42" s="76"/>
      <c r="G42" s="76"/>
      <c r="H42" s="76"/>
      <c r="I42" s="36"/>
      <c r="J42" s="36"/>
      <c r="K42" s="37"/>
      <c r="L42" s="37"/>
      <c r="M42" s="37"/>
      <c r="N42" s="37"/>
      <c r="O42" s="37"/>
      <c r="P42" s="37"/>
      <c r="Q42" s="38"/>
      <c r="R42" s="38"/>
    </row>
    <row r="43" spans="1:18" x14ac:dyDescent="0.2">
      <c r="A43" s="32"/>
      <c r="B43" s="32"/>
      <c r="C43" s="32"/>
      <c r="D43" s="3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27" t="s">
        <v>22</v>
      </c>
      <c r="R43" s="32"/>
    </row>
    <row r="44" spans="1:18" x14ac:dyDescent="0.2">
      <c r="A44" s="32"/>
      <c r="B44" s="32"/>
      <c r="C44" s="32"/>
      <c r="D44" s="3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1:18" ht="28.5" x14ac:dyDescent="0.2">
      <c r="A45" s="32"/>
      <c r="B45" s="32"/>
      <c r="C45" s="32"/>
      <c r="D45" s="3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7" t="s">
        <v>23</v>
      </c>
      <c r="R45" s="32"/>
    </row>
    <row r="46" spans="1:18" x14ac:dyDescent="0.2">
      <c r="A46" s="32"/>
      <c r="B46" s="32"/>
      <c r="C46" s="32"/>
      <c r="D46" s="32"/>
      <c r="E46" s="31"/>
      <c r="F46" s="31"/>
      <c r="G46" s="31"/>
      <c r="H46" s="31"/>
      <c r="I46" s="27"/>
      <c r="J46" s="27"/>
      <c r="K46" s="31"/>
      <c r="L46" s="31"/>
      <c r="M46" s="31"/>
      <c r="N46" s="31"/>
      <c r="O46" s="31"/>
      <c r="P46" s="31"/>
      <c r="Q46" s="32"/>
      <c r="R46" s="32"/>
    </row>
    <row r="47" spans="1:18" x14ac:dyDescent="0.2">
      <c r="A47" s="32"/>
      <c r="B47" s="32"/>
      <c r="C47" s="32"/>
      <c r="D47" s="3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32"/>
    </row>
    <row r="48" spans="1:18" x14ac:dyDescent="0.2">
      <c r="A48" s="32"/>
      <c r="B48" s="32"/>
      <c r="C48" s="32"/>
      <c r="D48" s="32"/>
      <c r="E48" s="31"/>
      <c r="F48" s="31"/>
      <c r="G48" s="31"/>
      <c r="H48" s="31"/>
      <c r="I48" s="27"/>
      <c r="J48" s="27"/>
      <c r="K48" s="31"/>
      <c r="L48" s="31"/>
      <c r="M48" s="31"/>
      <c r="N48" s="31"/>
      <c r="O48" s="31"/>
      <c r="P48" s="31"/>
      <c r="Q48" s="32"/>
      <c r="R48" s="32"/>
    </row>
    <row r="50" spans="9:10" x14ac:dyDescent="0.2">
      <c r="I50" s="5"/>
      <c r="J50" s="5"/>
    </row>
  </sheetData>
  <mergeCells count="16">
    <mergeCell ref="A42:H42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40:R40"/>
    <mergeCell ref="A41:H4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E235-10A2-44C0-9941-A327B719B8F1}">
  <dimension ref="A1:V61"/>
  <sheetViews>
    <sheetView workbookViewId="0">
      <selection activeCell="C10" sqref="C10"/>
    </sheetView>
  </sheetViews>
  <sheetFormatPr defaultColWidth="9" defaultRowHeight="14.25" x14ac:dyDescent="0.2"/>
  <cols>
    <col min="1" max="1" width="4.25" style="8" customWidth="1"/>
    <col min="2" max="2" width="11.5" style="8" customWidth="1"/>
    <col min="3" max="3" width="10.25" style="8" customWidth="1"/>
    <col min="4" max="4" width="8.625" style="8" customWidth="1"/>
    <col min="5" max="5" width="4.75" style="13" customWidth="1"/>
    <col min="6" max="6" width="7.375" style="13" customWidth="1"/>
    <col min="7" max="7" width="7.875" style="13" customWidth="1"/>
    <col min="8" max="8" width="4.875" style="13" customWidth="1"/>
    <col min="9" max="9" width="7.125" style="17" customWidth="1"/>
    <col min="10" max="10" width="7.875" style="13" customWidth="1"/>
    <col min="11" max="11" width="7.25" style="13" customWidth="1"/>
    <col min="12" max="12" width="5.5" style="13" customWidth="1"/>
    <col min="13" max="13" width="6.375" style="13" customWidth="1"/>
    <col min="14" max="14" width="6.875" style="13" customWidth="1"/>
    <col min="15" max="15" width="6.75" style="13" customWidth="1"/>
    <col min="16" max="16" width="5.625" style="13" customWidth="1"/>
    <col min="17" max="17" width="18.5" style="8" customWidth="1"/>
    <col min="18" max="18" width="11.375" style="8" customWidth="1"/>
    <col min="19" max="256" width="9" style="8"/>
    <col min="257" max="257" width="4.25" style="8" customWidth="1"/>
    <col min="258" max="258" width="11.5" style="8" customWidth="1"/>
    <col min="259" max="259" width="10.25" style="8" customWidth="1"/>
    <col min="260" max="260" width="10" style="8" customWidth="1"/>
    <col min="261" max="261" width="6.625" style="8" customWidth="1"/>
    <col min="262" max="262" width="8.75" style="8" customWidth="1"/>
    <col min="263" max="263" width="9.25" style="8" customWidth="1"/>
    <col min="264" max="264" width="4.875" style="8" customWidth="1"/>
    <col min="265" max="265" width="8.625" style="8" customWidth="1"/>
    <col min="266" max="266" width="9.25" style="8" customWidth="1"/>
    <col min="267" max="267" width="8.625" style="8" customWidth="1"/>
    <col min="268" max="268" width="5.5" style="8" customWidth="1"/>
    <col min="269" max="269" width="7.875" style="8" customWidth="1"/>
    <col min="270" max="270" width="8.375" style="8" customWidth="1"/>
    <col min="271" max="271" width="8.25" style="8" customWidth="1"/>
    <col min="272" max="272" width="5.625" style="8" customWidth="1"/>
    <col min="273" max="273" width="18.5" style="8" customWidth="1"/>
    <col min="274" max="274" width="11.375" style="8" customWidth="1"/>
    <col min="275" max="512" width="9" style="8"/>
    <col min="513" max="513" width="4.25" style="8" customWidth="1"/>
    <col min="514" max="514" width="11.5" style="8" customWidth="1"/>
    <col min="515" max="515" width="10.25" style="8" customWidth="1"/>
    <col min="516" max="516" width="10" style="8" customWidth="1"/>
    <col min="517" max="517" width="6.625" style="8" customWidth="1"/>
    <col min="518" max="518" width="8.75" style="8" customWidth="1"/>
    <col min="519" max="519" width="9.25" style="8" customWidth="1"/>
    <col min="520" max="520" width="4.875" style="8" customWidth="1"/>
    <col min="521" max="521" width="8.625" style="8" customWidth="1"/>
    <col min="522" max="522" width="9.25" style="8" customWidth="1"/>
    <col min="523" max="523" width="8.625" style="8" customWidth="1"/>
    <col min="524" max="524" width="5.5" style="8" customWidth="1"/>
    <col min="525" max="525" width="7.875" style="8" customWidth="1"/>
    <col min="526" max="526" width="8.375" style="8" customWidth="1"/>
    <col min="527" max="527" width="8.25" style="8" customWidth="1"/>
    <col min="528" max="528" width="5.625" style="8" customWidth="1"/>
    <col min="529" max="529" width="18.5" style="8" customWidth="1"/>
    <col min="530" max="530" width="11.375" style="8" customWidth="1"/>
    <col min="531" max="768" width="9" style="8"/>
    <col min="769" max="769" width="4.25" style="8" customWidth="1"/>
    <col min="770" max="770" width="11.5" style="8" customWidth="1"/>
    <col min="771" max="771" width="10.25" style="8" customWidth="1"/>
    <col min="772" max="772" width="10" style="8" customWidth="1"/>
    <col min="773" max="773" width="6.625" style="8" customWidth="1"/>
    <col min="774" max="774" width="8.75" style="8" customWidth="1"/>
    <col min="775" max="775" width="9.25" style="8" customWidth="1"/>
    <col min="776" max="776" width="4.875" style="8" customWidth="1"/>
    <col min="777" max="777" width="8.625" style="8" customWidth="1"/>
    <col min="778" max="778" width="9.25" style="8" customWidth="1"/>
    <col min="779" max="779" width="8.625" style="8" customWidth="1"/>
    <col min="780" max="780" width="5.5" style="8" customWidth="1"/>
    <col min="781" max="781" width="7.875" style="8" customWidth="1"/>
    <col min="782" max="782" width="8.375" style="8" customWidth="1"/>
    <col min="783" max="783" width="8.25" style="8" customWidth="1"/>
    <col min="784" max="784" width="5.625" style="8" customWidth="1"/>
    <col min="785" max="785" width="18.5" style="8" customWidth="1"/>
    <col min="786" max="786" width="11.375" style="8" customWidth="1"/>
    <col min="787" max="1024" width="9" style="8"/>
    <col min="1025" max="1025" width="4.25" style="8" customWidth="1"/>
    <col min="1026" max="1026" width="11.5" style="8" customWidth="1"/>
    <col min="1027" max="1027" width="10.25" style="8" customWidth="1"/>
    <col min="1028" max="1028" width="10" style="8" customWidth="1"/>
    <col min="1029" max="1029" width="6.625" style="8" customWidth="1"/>
    <col min="1030" max="1030" width="8.75" style="8" customWidth="1"/>
    <col min="1031" max="1031" width="9.25" style="8" customWidth="1"/>
    <col min="1032" max="1032" width="4.875" style="8" customWidth="1"/>
    <col min="1033" max="1033" width="8.625" style="8" customWidth="1"/>
    <col min="1034" max="1034" width="9.25" style="8" customWidth="1"/>
    <col min="1035" max="1035" width="8.625" style="8" customWidth="1"/>
    <col min="1036" max="1036" width="5.5" style="8" customWidth="1"/>
    <col min="1037" max="1037" width="7.875" style="8" customWidth="1"/>
    <col min="1038" max="1038" width="8.375" style="8" customWidth="1"/>
    <col min="1039" max="1039" width="8.25" style="8" customWidth="1"/>
    <col min="1040" max="1040" width="5.625" style="8" customWidth="1"/>
    <col min="1041" max="1041" width="18.5" style="8" customWidth="1"/>
    <col min="1042" max="1042" width="11.375" style="8" customWidth="1"/>
    <col min="1043" max="1280" width="9" style="8"/>
    <col min="1281" max="1281" width="4.25" style="8" customWidth="1"/>
    <col min="1282" max="1282" width="11.5" style="8" customWidth="1"/>
    <col min="1283" max="1283" width="10.25" style="8" customWidth="1"/>
    <col min="1284" max="1284" width="10" style="8" customWidth="1"/>
    <col min="1285" max="1285" width="6.625" style="8" customWidth="1"/>
    <col min="1286" max="1286" width="8.75" style="8" customWidth="1"/>
    <col min="1287" max="1287" width="9.25" style="8" customWidth="1"/>
    <col min="1288" max="1288" width="4.875" style="8" customWidth="1"/>
    <col min="1289" max="1289" width="8.625" style="8" customWidth="1"/>
    <col min="1290" max="1290" width="9.25" style="8" customWidth="1"/>
    <col min="1291" max="1291" width="8.625" style="8" customWidth="1"/>
    <col min="1292" max="1292" width="5.5" style="8" customWidth="1"/>
    <col min="1293" max="1293" width="7.875" style="8" customWidth="1"/>
    <col min="1294" max="1294" width="8.375" style="8" customWidth="1"/>
    <col min="1295" max="1295" width="8.25" style="8" customWidth="1"/>
    <col min="1296" max="1296" width="5.625" style="8" customWidth="1"/>
    <col min="1297" max="1297" width="18.5" style="8" customWidth="1"/>
    <col min="1298" max="1298" width="11.375" style="8" customWidth="1"/>
    <col min="1299" max="1536" width="9" style="8"/>
    <col min="1537" max="1537" width="4.25" style="8" customWidth="1"/>
    <col min="1538" max="1538" width="11.5" style="8" customWidth="1"/>
    <col min="1539" max="1539" width="10.25" style="8" customWidth="1"/>
    <col min="1540" max="1540" width="10" style="8" customWidth="1"/>
    <col min="1541" max="1541" width="6.625" style="8" customWidth="1"/>
    <col min="1542" max="1542" width="8.75" style="8" customWidth="1"/>
    <col min="1543" max="1543" width="9.25" style="8" customWidth="1"/>
    <col min="1544" max="1544" width="4.875" style="8" customWidth="1"/>
    <col min="1545" max="1545" width="8.625" style="8" customWidth="1"/>
    <col min="1546" max="1546" width="9.25" style="8" customWidth="1"/>
    <col min="1547" max="1547" width="8.625" style="8" customWidth="1"/>
    <col min="1548" max="1548" width="5.5" style="8" customWidth="1"/>
    <col min="1549" max="1549" width="7.875" style="8" customWidth="1"/>
    <col min="1550" max="1550" width="8.375" style="8" customWidth="1"/>
    <col min="1551" max="1551" width="8.25" style="8" customWidth="1"/>
    <col min="1552" max="1552" width="5.625" style="8" customWidth="1"/>
    <col min="1553" max="1553" width="18.5" style="8" customWidth="1"/>
    <col min="1554" max="1554" width="11.375" style="8" customWidth="1"/>
    <col min="1555" max="1792" width="9" style="8"/>
    <col min="1793" max="1793" width="4.25" style="8" customWidth="1"/>
    <col min="1794" max="1794" width="11.5" style="8" customWidth="1"/>
    <col min="1795" max="1795" width="10.25" style="8" customWidth="1"/>
    <col min="1796" max="1796" width="10" style="8" customWidth="1"/>
    <col min="1797" max="1797" width="6.625" style="8" customWidth="1"/>
    <col min="1798" max="1798" width="8.75" style="8" customWidth="1"/>
    <col min="1799" max="1799" width="9.25" style="8" customWidth="1"/>
    <col min="1800" max="1800" width="4.875" style="8" customWidth="1"/>
    <col min="1801" max="1801" width="8.625" style="8" customWidth="1"/>
    <col min="1802" max="1802" width="9.25" style="8" customWidth="1"/>
    <col min="1803" max="1803" width="8.625" style="8" customWidth="1"/>
    <col min="1804" max="1804" width="5.5" style="8" customWidth="1"/>
    <col min="1805" max="1805" width="7.875" style="8" customWidth="1"/>
    <col min="1806" max="1806" width="8.375" style="8" customWidth="1"/>
    <col min="1807" max="1807" width="8.25" style="8" customWidth="1"/>
    <col min="1808" max="1808" width="5.625" style="8" customWidth="1"/>
    <col min="1809" max="1809" width="18.5" style="8" customWidth="1"/>
    <col min="1810" max="1810" width="11.375" style="8" customWidth="1"/>
    <col min="1811" max="2048" width="9" style="8"/>
    <col min="2049" max="2049" width="4.25" style="8" customWidth="1"/>
    <col min="2050" max="2050" width="11.5" style="8" customWidth="1"/>
    <col min="2051" max="2051" width="10.25" style="8" customWidth="1"/>
    <col min="2052" max="2052" width="10" style="8" customWidth="1"/>
    <col min="2053" max="2053" width="6.625" style="8" customWidth="1"/>
    <col min="2054" max="2054" width="8.75" style="8" customWidth="1"/>
    <col min="2055" max="2055" width="9.25" style="8" customWidth="1"/>
    <col min="2056" max="2056" width="4.875" style="8" customWidth="1"/>
    <col min="2057" max="2057" width="8.625" style="8" customWidth="1"/>
    <col min="2058" max="2058" width="9.25" style="8" customWidth="1"/>
    <col min="2059" max="2059" width="8.625" style="8" customWidth="1"/>
    <col min="2060" max="2060" width="5.5" style="8" customWidth="1"/>
    <col min="2061" max="2061" width="7.875" style="8" customWidth="1"/>
    <col min="2062" max="2062" width="8.375" style="8" customWidth="1"/>
    <col min="2063" max="2063" width="8.25" style="8" customWidth="1"/>
    <col min="2064" max="2064" width="5.625" style="8" customWidth="1"/>
    <col min="2065" max="2065" width="18.5" style="8" customWidth="1"/>
    <col min="2066" max="2066" width="11.375" style="8" customWidth="1"/>
    <col min="2067" max="2304" width="9" style="8"/>
    <col min="2305" max="2305" width="4.25" style="8" customWidth="1"/>
    <col min="2306" max="2306" width="11.5" style="8" customWidth="1"/>
    <col min="2307" max="2307" width="10.25" style="8" customWidth="1"/>
    <col min="2308" max="2308" width="10" style="8" customWidth="1"/>
    <col min="2309" max="2309" width="6.625" style="8" customWidth="1"/>
    <col min="2310" max="2310" width="8.75" style="8" customWidth="1"/>
    <col min="2311" max="2311" width="9.25" style="8" customWidth="1"/>
    <col min="2312" max="2312" width="4.875" style="8" customWidth="1"/>
    <col min="2313" max="2313" width="8.625" style="8" customWidth="1"/>
    <col min="2314" max="2314" width="9.25" style="8" customWidth="1"/>
    <col min="2315" max="2315" width="8.625" style="8" customWidth="1"/>
    <col min="2316" max="2316" width="5.5" style="8" customWidth="1"/>
    <col min="2317" max="2317" width="7.875" style="8" customWidth="1"/>
    <col min="2318" max="2318" width="8.375" style="8" customWidth="1"/>
    <col min="2319" max="2319" width="8.25" style="8" customWidth="1"/>
    <col min="2320" max="2320" width="5.625" style="8" customWidth="1"/>
    <col min="2321" max="2321" width="18.5" style="8" customWidth="1"/>
    <col min="2322" max="2322" width="11.375" style="8" customWidth="1"/>
    <col min="2323" max="2560" width="9" style="8"/>
    <col min="2561" max="2561" width="4.25" style="8" customWidth="1"/>
    <col min="2562" max="2562" width="11.5" style="8" customWidth="1"/>
    <col min="2563" max="2563" width="10.25" style="8" customWidth="1"/>
    <col min="2564" max="2564" width="10" style="8" customWidth="1"/>
    <col min="2565" max="2565" width="6.625" style="8" customWidth="1"/>
    <col min="2566" max="2566" width="8.75" style="8" customWidth="1"/>
    <col min="2567" max="2567" width="9.25" style="8" customWidth="1"/>
    <col min="2568" max="2568" width="4.875" style="8" customWidth="1"/>
    <col min="2569" max="2569" width="8.625" style="8" customWidth="1"/>
    <col min="2570" max="2570" width="9.25" style="8" customWidth="1"/>
    <col min="2571" max="2571" width="8.625" style="8" customWidth="1"/>
    <col min="2572" max="2572" width="5.5" style="8" customWidth="1"/>
    <col min="2573" max="2573" width="7.875" style="8" customWidth="1"/>
    <col min="2574" max="2574" width="8.375" style="8" customWidth="1"/>
    <col min="2575" max="2575" width="8.25" style="8" customWidth="1"/>
    <col min="2576" max="2576" width="5.625" style="8" customWidth="1"/>
    <col min="2577" max="2577" width="18.5" style="8" customWidth="1"/>
    <col min="2578" max="2578" width="11.375" style="8" customWidth="1"/>
    <col min="2579" max="2816" width="9" style="8"/>
    <col min="2817" max="2817" width="4.25" style="8" customWidth="1"/>
    <col min="2818" max="2818" width="11.5" style="8" customWidth="1"/>
    <col min="2819" max="2819" width="10.25" style="8" customWidth="1"/>
    <col min="2820" max="2820" width="10" style="8" customWidth="1"/>
    <col min="2821" max="2821" width="6.625" style="8" customWidth="1"/>
    <col min="2822" max="2822" width="8.75" style="8" customWidth="1"/>
    <col min="2823" max="2823" width="9.25" style="8" customWidth="1"/>
    <col min="2824" max="2824" width="4.875" style="8" customWidth="1"/>
    <col min="2825" max="2825" width="8.625" style="8" customWidth="1"/>
    <col min="2826" max="2826" width="9.25" style="8" customWidth="1"/>
    <col min="2827" max="2827" width="8.625" style="8" customWidth="1"/>
    <col min="2828" max="2828" width="5.5" style="8" customWidth="1"/>
    <col min="2829" max="2829" width="7.875" style="8" customWidth="1"/>
    <col min="2830" max="2830" width="8.375" style="8" customWidth="1"/>
    <col min="2831" max="2831" width="8.25" style="8" customWidth="1"/>
    <col min="2832" max="2832" width="5.625" style="8" customWidth="1"/>
    <col min="2833" max="2833" width="18.5" style="8" customWidth="1"/>
    <col min="2834" max="2834" width="11.375" style="8" customWidth="1"/>
    <col min="2835" max="3072" width="9" style="8"/>
    <col min="3073" max="3073" width="4.25" style="8" customWidth="1"/>
    <col min="3074" max="3074" width="11.5" style="8" customWidth="1"/>
    <col min="3075" max="3075" width="10.25" style="8" customWidth="1"/>
    <col min="3076" max="3076" width="10" style="8" customWidth="1"/>
    <col min="3077" max="3077" width="6.625" style="8" customWidth="1"/>
    <col min="3078" max="3078" width="8.75" style="8" customWidth="1"/>
    <col min="3079" max="3079" width="9.25" style="8" customWidth="1"/>
    <col min="3080" max="3080" width="4.875" style="8" customWidth="1"/>
    <col min="3081" max="3081" width="8.625" style="8" customWidth="1"/>
    <col min="3082" max="3082" width="9.25" style="8" customWidth="1"/>
    <col min="3083" max="3083" width="8.625" style="8" customWidth="1"/>
    <col min="3084" max="3084" width="5.5" style="8" customWidth="1"/>
    <col min="3085" max="3085" width="7.875" style="8" customWidth="1"/>
    <col min="3086" max="3086" width="8.375" style="8" customWidth="1"/>
    <col min="3087" max="3087" width="8.25" style="8" customWidth="1"/>
    <col min="3088" max="3088" width="5.625" style="8" customWidth="1"/>
    <col min="3089" max="3089" width="18.5" style="8" customWidth="1"/>
    <col min="3090" max="3090" width="11.375" style="8" customWidth="1"/>
    <col min="3091" max="3328" width="9" style="8"/>
    <col min="3329" max="3329" width="4.25" style="8" customWidth="1"/>
    <col min="3330" max="3330" width="11.5" style="8" customWidth="1"/>
    <col min="3331" max="3331" width="10.25" style="8" customWidth="1"/>
    <col min="3332" max="3332" width="10" style="8" customWidth="1"/>
    <col min="3333" max="3333" width="6.625" style="8" customWidth="1"/>
    <col min="3334" max="3334" width="8.75" style="8" customWidth="1"/>
    <col min="3335" max="3335" width="9.25" style="8" customWidth="1"/>
    <col min="3336" max="3336" width="4.875" style="8" customWidth="1"/>
    <col min="3337" max="3337" width="8.625" style="8" customWidth="1"/>
    <col min="3338" max="3338" width="9.25" style="8" customWidth="1"/>
    <col min="3339" max="3339" width="8.625" style="8" customWidth="1"/>
    <col min="3340" max="3340" width="5.5" style="8" customWidth="1"/>
    <col min="3341" max="3341" width="7.875" style="8" customWidth="1"/>
    <col min="3342" max="3342" width="8.375" style="8" customWidth="1"/>
    <col min="3343" max="3343" width="8.25" style="8" customWidth="1"/>
    <col min="3344" max="3344" width="5.625" style="8" customWidth="1"/>
    <col min="3345" max="3345" width="18.5" style="8" customWidth="1"/>
    <col min="3346" max="3346" width="11.375" style="8" customWidth="1"/>
    <col min="3347" max="3584" width="9" style="8"/>
    <col min="3585" max="3585" width="4.25" style="8" customWidth="1"/>
    <col min="3586" max="3586" width="11.5" style="8" customWidth="1"/>
    <col min="3587" max="3587" width="10.25" style="8" customWidth="1"/>
    <col min="3588" max="3588" width="10" style="8" customWidth="1"/>
    <col min="3589" max="3589" width="6.625" style="8" customWidth="1"/>
    <col min="3590" max="3590" width="8.75" style="8" customWidth="1"/>
    <col min="3591" max="3591" width="9.25" style="8" customWidth="1"/>
    <col min="3592" max="3592" width="4.875" style="8" customWidth="1"/>
    <col min="3593" max="3593" width="8.625" style="8" customWidth="1"/>
    <col min="3594" max="3594" width="9.25" style="8" customWidth="1"/>
    <col min="3595" max="3595" width="8.625" style="8" customWidth="1"/>
    <col min="3596" max="3596" width="5.5" style="8" customWidth="1"/>
    <col min="3597" max="3597" width="7.875" style="8" customWidth="1"/>
    <col min="3598" max="3598" width="8.375" style="8" customWidth="1"/>
    <col min="3599" max="3599" width="8.25" style="8" customWidth="1"/>
    <col min="3600" max="3600" width="5.625" style="8" customWidth="1"/>
    <col min="3601" max="3601" width="18.5" style="8" customWidth="1"/>
    <col min="3602" max="3602" width="11.375" style="8" customWidth="1"/>
    <col min="3603" max="3840" width="9" style="8"/>
    <col min="3841" max="3841" width="4.25" style="8" customWidth="1"/>
    <col min="3842" max="3842" width="11.5" style="8" customWidth="1"/>
    <col min="3843" max="3843" width="10.25" style="8" customWidth="1"/>
    <col min="3844" max="3844" width="10" style="8" customWidth="1"/>
    <col min="3845" max="3845" width="6.625" style="8" customWidth="1"/>
    <col min="3846" max="3846" width="8.75" style="8" customWidth="1"/>
    <col min="3847" max="3847" width="9.25" style="8" customWidth="1"/>
    <col min="3848" max="3848" width="4.875" style="8" customWidth="1"/>
    <col min="3849" max="3849" width="8.625" style="8" customWidth="1"/>
    <col min="3850" max="3850" width="9.25" style="8" customWidth="1"/>
    <col min="3851" max="3851" width="8.625" style="8" customWidth="1"/>
    <col min="3852" max="3852" width="5.5" style="8" customWidth="1"/>
    <col min="3853" max="3853" width="7.875" style="8" customWidth="1"/>
    <col min="3854" max="3854" width="8.375" style="8" customWidth="1"/>
    <col min="3855" max="3855" width="8.25" style="8" customWidth="1"/>
    <col min="3856" max="3856" width="5.625" style="8" customWidth="1"/>
    <col min="3857" max="3857" width="18.5" style="8" customWidth="1"/>
    <col min="3858" max="3858" width="11.375" style="8" customWidth="1"/>
    <col min="3859" max="4096" width="9" style="8"/>
    <col min="4097" max="4097" width="4.25" style="8" customWidth="1"/>
    <col min="4098" max="4098" width="11.5" style="8" customWidth="1"/>
    <col min="4099" max="4099" width="10.25" style="8" customWidth="1"/>
    <col min="4100" max="4100" width="10" style="8" customWidth="1"/>
    <col min="4101" max="4101" width="6.625" style="8" customWidth="1"/>
    <col min="4102" max="4102" width="8.75" style="8" customWidth="1"/>
    <col min="4103" max="4103" width="9.25" style="8" customWidth="1"/>
    <col min="4104" max="4104" width="4.875" style="8" customWidth="1"/>
    <col min="4105" max="4105" width="8.625" style="8" customWidth="1"/>
    <col min="4106" max="4106" width="9.25" style="8" customWidth="1"/>
    <col min="4107" max="4107" width="8.625" style="8" customWidth="1"/>
    <col min="4108" max="4108" width="5.5" style="8" customWidth="1"/>
    <col min="4109" max="4109" width="7.875" style="8" customWidth="1"/>
    <col min="4110" max="4110" width="8.375" style="8" customWidth="1"/>
    <col min="4111" max="4111" width="8.25" style="8" customWidth="1"/>
    <col min="4112" max="4112" width="5.625" style="8" customWidth="1"/>
    <col min="4113" max="4113" width="18.5" style="8" customWidth="1"/>
    <col min="4114" max="4114" width="11.375" style="8" customWidth="1"/>
    <col min="4115" max="4352" width="9" style="8"/>
    <col min="4353" max="4353" width="4.25" style="8" customWidth="1"/>
    <col min="4354" max="4354" width="11.5" style="8" customWidth="1"/>
    <col min="4355" max="4355" width="10.25" style="8" customWidth="1"/>
    <col min="4356" max="4356" width="10" style="8" customWidth="1"/>
    <col min="4357" max="4357" width="6.625" style="8" customWidth="1"/>
    <col min="4358" max="4358" width="8.75" style="8" customWidth="1"/>
    <col min="4359" max="4359" width="9.25" style="8" customWidth="1"/>
    <col min="4360" max="4360" width="4.875" style="8" customWidth="1"/>
    <col min="4361" max="4361" width="8.625" style="8" customWidth="1"/>
    <col min="4362" max="4362" width="9.25" style="8" customWidth="1"/>
    <col min="4363" max="4363" width="8.625" style="8" customWidth="1"/>
    <col min="4364" max="4364" width="5.5" style="8" customWidth="1"/>
    <col min="4365" max="4365" width="7.875" style="8" customWidth="1"/>
    <col min="4366" max="4366" width="8.375" style="8" customWidth="1"/>
    <col min="4367" max="4367" width="8.25" style="8" customWidth="1"/>
    <col min="4368" max="4368" width="5.625" style="8" customWidth="1"/>
    <col min="4369" max="4369" width="18.5" style="8" customWidth="1"/>
    <col min="4370" max="4370" width="11.375" style="8" customWidth="1"/>
    <col min="4371" max="4608" width="9" style="8"/>
    <col min="4609" max="4609" width="4.25" style="8" customWidth="1"/>
    <col min="4610" max="4610" width="11.5" style="8" customWidth="1"/>
    <col min="4611" max="4611" width="10.25" style="8" customWidth="1"/>
    <col min="4612" max="4612" width="10" style="8" customWidth="1"/>
    <col min="4613" max="4613" width="6.625" style="8" customWidth="1"/>
    <col min="4614" max="4614" width="8.75" style="8" customWidth="1"/>
    <col min="4615" max="4615" width="9.25" style="8" customWidth="1"/>
    <col min="4616" max="4616" width="4.875" style="8" customWidth="1"/>
    <col min="4617" max="4617" width="8.625" style="8" customWidth="1"/>
    <col min="4618" max="4618" width="9.25" style="8" customWidth="1"/>
    <col min="4619" max="4619" width="8.625" style="8" customWidth="1"/>
    <col min="4620" max="4620" width="5.5" style="8" customWidth="1"/>
    <col min="4621" max="4621" width="7.875" style="8" customWidth="1"/>
    <col min="4622" max="4622" width="8.375" style="8" customWidth="1"/>
    <col min="4623" max="4623" width="8.25" style="8" customWidth="1"/>
    <col min="4624" max="4624" width="5.625" style="8" customWidth="1"/>
    <col min="4625" max="4625" width="18.5" style="8" customWidth="1"/>
    <col min="4626" max="4626" width="11.375" style="8" customWidth="1"/>
    <col min="4627" max="4864" width="9" style="8"/>
    <col min="4865" max="4865" width="4.25" style="8" customWidth="1"/>
    <col min="4866" max="4866" width="11.5" style="8" customWidth="1"/>
    <col min="4867" max="4867" width="10.25" style="8" customWidth="1"/>
    <col min="4868" max="4868" width="10" style="8" customWidth="1"/>
    <col min="4869" max="4869" width="6.625" style="8" customWidth="1"/>
    <col min="4870" max="4870" width="8.75" style="8" customWidth="1"/>
    <col min="4871" max="4871" width="9.25" style="8" customWidth="1"/>
    <col min="4872" max="4872" width="4.875" style="8" customWidth="1"/>
    <col min="4873" max="4873" width="8.625" style="8" customWidth="1"/>
    <col min="4874" max="4874" width="9.25" style="8" customWidth="1"/>
    <col min="4875" max="4875" width="8.625" style="8" customWidth="1"/>
    <col min="4876" max="4876" width="5.5" style="8" customWidth="1"/>
    <col min="4877" max="4877" width="7.875" style="8" customWidth="1"/>
    <col min="4878" max="4878" width="8.375" style="8" customWidth="1"/>
    <col min="4879" max="4879" width="8.25" style="8" customWidth="1"/>
    <col min="4880" max="4880" width="5.625" style="8" customWidth="1"/>
    <col min="4881" max="4881" width="18.5" style="8" customWidth="1"/>
    <col min="4882" max="4882" width="11.375" style="8" customWidth="1"/>
    <col min="4883" max="5120" width="9" style="8"/>
    <col min="5121" max="5121" width="4.25" style="8" customWidth="1"/>
    <col min="5122" max="5122" width="11.5" style="8" customWidth="1"/>
    <col min="5123" max="5123" width="10.25" style="8" customWidth="1"/>
    <col min="5124" max="5124" width="10" style="8" customWidth="1"/>
    <col min="5125" max="5125" width="6.625" style="8" customWidth="1"/>
    <col min="5126" max="5126" width="8.75" style="8" customWidth="1"/>
    <col min="5127" max="5127" width="9.25" style="8" customWidth="1"/>
    <col min="5128" max="5128" width="4.875" style="8" customWidth="1"/>
    <col min="5129" max="5129" width="8.625" style="8" customWidth="1"/>
    <col min="5130" max="5130" width="9.25" style="8" customWidth="1"/>
    <col min="5131" max="5131" width="8.625" style="8" customWidth="1"/>
    <col min="5132" max="5132" width="5.5" style="8" customWidth="1"/>
    <col min="5133" max="5133" width="7.875" style="8" customWidth="1"/>
    <col min="5134" max="5134" width="8.375" style="8" customWidth="1"/>
    <col min="5135" max="5135" width="8.25" style="8" customWidth="1"/>
    <col min="5136" max="5136" width="5.625" style="8" customWidth="1"/>
    <col min="5137" max="5137" width="18.5" style="8" customWidth="1"/>
    <col min="5138" max="5138" width="11.375" style="8" customWidth="1"/>
    <col min="5139" max="5376" width="9" style="8"/>
    <col min="5377" max="5377" width="4.25" style="8" customWidth="1"/>
    <col min="5378" max="5378" width="11.5" style="8" customWidth="1"/>
    <col min="5379" max="5379" width="10.25" style="8" customWidth="1"/>
    <col min="5380" max="5380" width="10" style="8" customWidth="1"/>
    <col min="5381" max="5381" width="6.625" style="8" customWidth="1"/>
    <col min="5382" max="5382" width="8.75" style="8" customWidth="1"/>
    <col min="5383" max="5383" width="9.25" style="8" customWidth="1"/>
    <col min="5384" max="5384" width="4.875" style="8" customWidth="1"/>
    <col min="5385" max="5385" width="8.625" style="8" customWidth="1"/>
    <col min="5386" max="5386" width="9.25" style="8" customWidth="1"/>
    <col min="5387" max="5387" width="8.625" style="8" customWidth="1"/>
    <col min="5388" max="5388" width="5.5" style="8" customWidth="1"/>
    <col min="5389" max="5389" width="7.875" style="8" customWidth="1"/>
    <col min="5390" max="5390" width="8.375" style="8" customWidth="1"/>
    <col min="5391" max="5391" width="8.25" style="8" customWidth="1"/>
    <col min="5392" max="5392" width="5.625" style="8" customWidth="1"/>
    <col min="5393" max="5393" width="18.5" style="8" customWidth="1"/>
    <col min="5394" max="5394" width="11.375" style="8" customWidth="1"/>
    <col min="5395" max="5632" width="9" style="8"/>
    <col min="5633" max="5633" width="4.25" style="8" customWidth="1"/>
    <col min="5634" max="5634" width="11.5" style="8" customWidth="1"/>
    <col min="5635" max="5635" width="10.25" style="8" customWidth="1"/>
    <col min="5636" max="5636" width="10" style="8" customWidth="1"/>
    <col min="5637" max="5637" width="6.625" style="8" customWidth="1"/>
    <col min="5638" max="5638" width="8.75" style="8" customWidth="1"/>
    <col min="5639" max="5639" width="9.25" style="8" customWidth="1"/>
    <col min="5640" max="5640" width="4.875" style="8" customWidth="1"/>
    <col min="5641" max="5641" width="8.625" style="8" customWidth="1"/>
    <col min="5642" max="5642" width="9.25" style="8" customWidth="1"/>
    <col min="5643" max="5643" width="8.625" style="8" customWidth="1"/>
    <col min="5644" max="5644" width="5.5" style="8" customWidth="1"/>
    <col min="5645" max="5645" width="7.875" style="8" customWidth="1"/>
    <col min="5646" max="5646" width="8.375" style="8" customWidth="1"/>
    <col min="5647" max="5647" width="8.25" style="8" customWidth="1"/>
    <col min="5648" max="5648" width="5.625" style="8" customWidth="1"/>
    <col min="5649" max="5649" width="18.5" style="8" customWidth="1"/>
    <col min="5650" max="5650" width="11.375" style="8" customWidth="1"/>
    <col min="5651" max="5888" width="9" style="8"/>
    <col min="5889" max="5889" width="4.25" style="8" customWidth="1"/>
    <col min="5890" max="5890" width="11.5" style="8" customWidth="1"/>
    <col min="5891" max="5891" width="10.25" style="8" customWidth="1"/>
    <col min="5892" max="5892" width="10" style="8" customWidth="1"/>
    <col min="5893" max="5893" width="6.625" style="8" customWidth="1"/>
    <col min="5894" max="5894" width="8.75" style="8" customWidth="1"/>
    <col min="5895" max="5895" width="9.25" style="8" customWidth="1"/>
    <col min="5896" max="5896" width="4.875" style="8" customWidth="1"/>
    <col min="5897" max="5897" width="8.625" style="8" customWidth="1"/>
    <col min="5898" max="5898" width="9.25" style="8" customWidth="1"/>
    <col min="5899" max="5899" width="8.625" style="8" customWidth="1"/>
    <col min="5900" max="5900" width="5.5" style="8" customWidth="1"/>
    <col min="5901" max="5901" width="7.875" style="8" customWidth="1"/>
    <col min="5902" max="5902" width="8.375" style="8" customWidth="1"/>
    <col min="5903" max="5903" width="8.25" style="8" customWidth="1"/>
    <col min="5904" max="5904" width="5.625" style="8" customWidth="1"/>
    <col min="5905" max="5905" width="18.5" style="8" customWidth="1"/>
    <col min="5906" max="5906" width="11.375" style="8" customWidth="1"/>
    <col min="5907" max="6144" width="9" style="8"/>
    <col min="6145" max="6145" width="4.25" style="8" customWidth="1"/>
    <col min="6146" max="6146" width="11.5" style="8" customWidth="1"/>
    <col min="6147" max="6147" width="10.25" style="8" customWidth="1"/>
    <col min="6148" max="6148" width="10" style="8" customWidth="1"/>
    <col min="6149" max="6149" width="6.625" style="8" customWidth="1"/>
    <col min="6150" max="6150" width="8.75" style="8" customWidth="1"/>
    <col min="6151" max="6151" width="9.25" style="8" customWidth="1"/>
    <col min="6152" max="6152" width="4.875" style="8" customWidth="1"/>
    <col min="6153" max="6153" width="8.625" style="8" customWidth="1"/>
    <col min="6154" max="6154" width="9.25" style="8" customWidth="1"/>
    <col min="6155" max="6155" width="8.625" style="8" customWidth="1"/>
    <col min="6156" max="6156" width="5.5" style="8" customWidth="1"/>
    <col min="6157" max="6157" width="7.875" style="8" customWidth="1"/>
    <col min="6158" max="6158" width="8.375" style="8" customWidth="1"/>
    <col min="6159" max="6159" width="8.25" style="8" customWidth="1"/>
    <col min="6160" max="6160" width="5.625" style="8" customWidth="1"/>
    <col min="6161" max="6161" width="18.5" style="8" customWidth="1"/>
    <col min="6162" max="6162" width="11.375" style="8" customWidth="1"/>
    <col min="6163" max="6400" width="9" style="8"/>
    <col min="6401" max="6401" width="4.25" style="8" customWidth="1"/>
    <col min="6402" max="6402" width="11.5" style="8" customWidth="1"/>
    <col min="6403" max="6403" width="10.25" style="8" customWidth="1"/>
    <col min="6404" max="6404" width="10" style="8" customWidth="1"/>
    <col min="6405" max="6405" width="6.625" style="8" customWidth="1"/>
    <col min="6406" max="6406" width="8.75" style="8" customWidth="1"/>
    <col min="6407" max="6407" width="9.25" style="8" customWidth="1"/>
    <col min="6408" max="6408" width="4.875" style="8" customWidth="1"/>
    <col min="6409" max="6409" width="8.625" style="8" customWidth="1"/>
    <col min="6410" max="6410" width="9.25" style="8" customWidth="1"/>
    <col min="6411" max="6411" width="8.625" style="8" customWidth="1"/>
    <col min="6412" max="6412" width="5.5" style="8" customWidth="1"/>
    <col min="6413" max="6413" width="7.875" style="8" customWidth="1"/>
    <col min="6414" max="6414" width="8.375" style="8" customWidth="1"/>
    <col min="6415" max="6415" width="8.25" style="8" customWidth="1"/>
    <col min="6416" max="6416" width="5.625" style="8" customWidth="1"/>
    <col min="6417" max="6417" width="18.5" style="8" customWidth="1"/>
    <col min="6418" max="6418" width="11.375" style="8" customWidth="1"/>
    <col min="6419" max="6656" width="9" style="8"/>
    <col min="6657" max="6657" width="4.25" style="8" customWidth="1"/>
    <col min="6658" max="6658" width="11.5" style="8" customWidth="1"/>
    <col min="6659" max="6659" width="10.25" style="8" customWidth="1"/>
    <col min="6660" max="6660" width="10" style="8" customWidth="1"/>
    <col min="6661" max="6661" width="6.625" style="8" customWidth="1"/>
    <col min="6662" max="6662" width="8.75" style="8" customWidth="1"/>
    <col min="6663" max="6663" width="9.25" style="8" customWidth="1"/>
    <col min="6664" max="6664" width="4.875" style="8" customWidth="1"/>
    <col min="6665" max="6665" width="8.625" style="8" customWidth="1"/>
    <col min="6666" max="6666" width="9.25" style="8" customWidth="1"/>
    <col min="6667" max="6667" width="8.625" style="8" customWidth="1"/>
    <col min="6668" max="6668" width="5.5" style="8" customWidth="1"/>
    <col min="6669" max="6669" width="7.875" style="8" customWidth="1"/>
    <col min="6670" max="6670" width="8.375" style="8" customWidth="1"/>
    <col min="6671" max="6671" width="8.25" style="8" customWidth="1"/>
    <col min="6672" max="6672" width="5.625" style="8" customWidth="1"/>
    <col min="6673" max="6673" width="18.5" style="8" customWidth="1"/>
    <col min="6674" max="6674" width="11.375" style="8" customWidth="1"/>
    <col min="6675" max="6912" width="9" style="8"/>
    <col min="6913" max="6913" width="4.25" style="8" customWidth="1"/>
    <col min="6914" max="6914" width="11.5" style="8" customWidth="1"/>
    <col min="6915" max="6915" width="10.25" style="8" customWidth="1"/>
    <col min="6916" max="6916" width="10" style="8" customWidth="1"/>
    <col min="6917" max="6917" width="6.625" style="8" customWidth="1"/>
    <col min="6918" max="6918" width="8.75" style="8" customWidth="1"/>
    <col min="6919" max="6919" width="9.25" style="8" customWidth="1"/>
    <col min="6920" max="6920" width="4.875" style="8" customWidth="1"/>
    <col min="6921" max="6921" width="8.625" style="8" customWidth="1"/>
    <col min="6922" max="6922" width="9.25" style="8" customWidth="1"/>
    <col min="6923" max="6923" width="8.625" style="8" customWidth="1"/>
    <col min="6924" max="6924" width="5.5" style="8" customWidth="1"/>
    <col min="6925" max="6925" width="7.875" style="8" customWidth="1"/>
    <col min="6926" max="6926" width="8.375" style="8" customWidth="1"/>
    <col min="6927" max="6927" width="8.25" style="8" customWidth="1"/>
    <col min="6928" max="6928" width="5.625" style="8" customWidth="1"/>
    <col min="6929" max="6929" width="18.5" style="8" customWidth="1"/>
    <col min="6930" max="6930" width="11.375" style="8" customWidth="1"/>
    <col min="6931" max="7168" width="9" style="8"/>
    <col min="7169" max="7169" width="4.25" style="8" customWidth="1"/>
    <col min="7170" max="7170" width="11.5" style="8" customWidth="1"/>
    <col min="7171" max="7171" width="10.25" style="8" customWidth="1"/>
    <col min="7172" max="7172" width="10" style="8" customWidth="1"/>
    <col min="7173" max="7173" width="6.625" style="8" customWidth="1"/>
    <col min="7174" max="7174" width="8.75" style="8" customWidth="1"/>
    <col min="7175" max="7175" width="9.25" style="8" customWidth="1"/>
    <col min="7176" max="7176" width="4.875" style="8" customWidth="1"/>
    <col min="7177" max="7177" width="8.625" style="8" customWidth="1"/>
    <col min="7178" max="7178" width="9.25" style="8" customWidth="1"/>
    <col min="7179" max="7179" width="8.625" style="8" customWidth="1"/>
    <col min="7180" max="7180" width="5.5" style="8" customWidth="1"/>
    <col min="7181" max="7181" width="7.875" style="8" customWidth="1"/>
    <col min="7182" max="7182" width="8.375" style="8" customWidth="1"/>
    <col min="7183" max="7183" width="8.25" style="8" customWidth="1"/>
    <col min="7184" max="7184" width="5.625" style="8" customWidth="1"/>
    <col min="7185" max="7185" width="18.5" style="8" customWidth="1"/>
    <col min="7186" max="7186" width="11.375" style="8" customWidth="1"/>
    <col min="7187" max="7424" width="9" style="8"/>
    <col min="7425" max="7425" width="4.25" style="8" customWidth="1"/>
    <col min="7426" max="7426" width="11.5" style="8" customWidth="1"/>
    <col min="7427" max="7427" width="10.25" style="8" customWidth="1"/>
    <col min="7428" max="7428" width="10" style="8" customWidth="1"/>
    <col min="7429" max="7429" width="6.625" style="8" customWidth="1"/>
    <col min="7430" max="7430" width="8.75" style="8" customWidth="1"/>
    <col min="7431" max="7431" width="9.25" style="8" customWidth="1"/>
    <col min="7432" max="7432" width="4.875" style="8" customWidth="1"/>
    <col min="7433" max="7433" width="8.625" style="8" customWidth="1"/>
    <col min="7434" max="7434" width="9.25" style="8" customWidth="1"/>
    <col min="7435" max="7435" width="8.625" style="8" customWidth="1"/>
    <col min="7436" max="7436" width="5.5" style="8" customWidth="1"/>
    <col min="7437" max="7437" width="7.875" style="8" customWidth="1"/>
    <col min="7438" max="7438" width="8.375" style="8" customWidth="1"/>
    <col min="7439" max="7439" width="8.25" style="8" customWidth="1"/>
    <col min="7440" max="7440" width="5.625" style="8" customWidth="1"/>
    <col min="7441" max="7441" width="18.5" style="8" customWidth="1"/>
    <col min="7442" max="7442" width="11.375" style="8" customWidth="1"/>
    <col min="7443" max="7680" width="9" style="8"/>
    <col min="7681" max="7681" width="4.25" style="8" customWidth="1"/>
    <col min="7682" max="7682" width="11.5" style="8" customWidth="1"/>
    <col min="7683" max="7683" width="10.25" style="8" customWidth="1"/>
    <col min="7684" max="7684" width="10" style="8" customWidth="1"/>
    <col min="7685" max="7685" width="6.625" style="8" customWidth="1"/>
    <col min="7686" max="7686" width="8.75" style="8" customWidth="1"/>
    <col min="7687" max="7687" width="9.25" style="8" customWidth="1"/>
    <col min="7688" max="7688" width="4.875" style="8" customWidth="1"/>
    <col min="7689" max="7689" width="8.625" style="8" customWidth="1"/>
    <col min="7690" max="7690" width="9.25" style="8" customWidth="1"/>
    <col min="7691" max="7691" width="8.625" style="8" customWidth="1"/>
    <col min="7692" max="7692" width="5.5" style="8" customWidth="1"/>
    <col min="7693" max="7693" width="7.875" style="8" customWidth="1"/>
    <col min="7694" max="7694" width="8.375" style="8" customWidth="1"/>
    <col min="7695" max="7695" width="8.25" style="8" customWidth="1"/>
    <col min="7696" max="7696" width="5.625" style="8" customWidth="1"/>
    <col min="7697" max="7697" width="18.5" style="8" customWidth="1"/>
    <col min="7698" max="7698" width="11.375" style="8" customWidth="1"/>
    <col min="7699" max="7936" width="9" style="8"/>
    <col min="7937" max="7937" width="4.25" style="8" customWidth="1"/>
    <col min="7938" max="7938" width="11.5" style="8" customWidth="1"/>
    <col min="7939" max="7939" width="10.25" style="8" customWidth="1"/>
    <col min="7940" max="7940" width="10" style="8" customWidth="1"/>
    <col min="7941" max="7941" width="6.625" style="8" customWidth="1"/>
    <col min="7942" max="7942" width="8.75" style="8" customWidth="1"/>
    <col min="7943" max="7943" width="9.25" style="8" customWidth="1"/>
    <col min="7944" max="7944" width="4.875" style="8" customWidth="1"/>
    <col min="7945" max="7945" width="8.625" style="8" customWidth="1"/>
    <col min="7946" max="7946" width="9.25" style="8" customWidth="1"/>
    <col min="7947" max="7947" width="8.625" style="8" customWidth="1"/>
    <col min="7948" max="7948" width="5.5" style="8" customWidth="1"/>
    <col min="7949" max="7949" width="7.875" style="8" customWidth="1"/>
    <col min="7950" max="7950" width="8.375" style="8" customWidth="1"/>
    <col min="7951" max="7951" width="8.25" style="8" customWidth="1"/>
    <col min="7952" max="7952" width="5.625" style="8" customWidth="1"/>
    <col min="7953" max="7953" width="18.5" style="8" customWidth="1"/>
    <col min="7954" max="7954" width="11.375" style="8" customWidth="1"/>
    <col min="7955" max="8192" width="9" style="8"/>
    <col min="8193" max="8193" width="4.25" style="8" customWidth="1"/>
    <col min="8194" max="8194" width="11.5" style="8" customWidth="1"/>
    <col min="8195" max="8195" width="10.25" style="8" customWidth="1"/>
    <col min="8196" max="8196" width="10" style="8" customWidth="1"/>
    <col min="8197" max="8197" width="6.625" style="8" customWidth="1"/>
    <col min="8198" max="8198" width="8.75" style="8" customWidth="1"/>
    <col min="8199" max="8199" width="9.25" style="8" customWidth="1"/>
    <col min="8200" max="8200" width="4.875" style="8" customWidth="1"/>
    <col min="8201" max="8201" width="8.625" style="8" customWidth="1"/>
    <col min="8202" max="8202" width="9.25" style="8" customWidth="1"/>
    <col min="8203" max="8203" width="8.625" style="8" customWidth="1"/>
    <col min="8204" max="8204" width="5.5" style="8" customWidth="1"/>
    <col min="8205" max="8205" width="7.875" style="8" customWidth="1"/>
    <col min="8206" max="8206" width="8.375" style="8" customWidth="1"/>
    <col min="8207" max="8207" width="8.25" style="8" customWidth="1"/>
    <col min="8208" max="8208" width="5.625" style="8" customWidth="1"/>
    <col min="8209" max="8209" width="18.5" style="8" customWidth="1"/>
    <col min="8210" max="8210" width="11.375" style="8" customWidth="1"/>
    <col min="8211" max="8448" width="9" style="8"/>
    <col min="8449" max="8449" width="4.25" style="8" customWidth="1"/>
    <col min="8450" max="8450" width="11.5" style="8" customWidth="1"/>
    <col min="8451" max="8451" width="10.25" style="8" customWidth="1"/>
    <col min="8452" max="8452" width="10" style="8" customWidth="1"/>
    <col min="8453" max="8453" width="6.625" style="8" customWidth="1"/>
    <col min="8454" max="8454" width="8.75" style="8" customWidth="1"/>
    <col min="8455" max="8455" width="9.25" style="8" customWidth="1"/>
    <col min="8456" max="8456" width="4.875" style="8" customWidth="1"/>
    <col min="8457" max="8457" width="8.625" style="8" customWidth="1"/>
    <col min="8458" max="8458" width="9.25" style="8" customWidth="1"/>
    <col min="8459" max="8459" width="8.625" style="8" customWidth="1"/>
    <col min="8460" max="8460" width="5.5" style="8" customWidth="1"/>
    <col min="8461" max="8461" width="7.875" style="8" customWidth="1"/>
    <col min="8462" max="8462" width="8.375" style="8" customWidth="1"/>
    <col min="8463" max="8463" width="8.25" style="8" customWidth="1"/>
    <col min="8464" max="8464" width="5.625" style="8" customWidth="1"/>
    <col min="8465" max="8465" width="18.5" style="8" customWidth="1"/>
    <col min="8466" max="8466" width="11.375" style="8" customWidth="1"/>
    <col min="8467" max="8704" width="9" style="8"/>
    <col min="8705" max="8705" width="4.25" style="8" customWidth="1"/>
    <col min="8706" max="8706" width="11.5" style="8" customWidth="1"/>
    <col min="8707" max="8707" width="10.25" style="8" customWidth="1"/>
    <col min="8708" max="8708" width="10" style="8" customWidth="1"/>
    <col min="8709" max="8709" width="6.625" style="8" customWidth="1"/>
    <col min="8710" max="8710" width="8.75" style="8" customWidth="1"/>
    <col min="8711" max="8711" width="9.25" style="8" customWidth="1"/>
    <col min="8712" max="8712" width="4.875" style="8" customWidth="1"/>
    <col min="8713" max="8713" width="8.625" style="8" customWidth="1"/>
    <col min="8714" max="8714" width="9.25" style="8" customWidth="1"/>
    <col min="8715" max="8715" width="8.625" style="8" customWidth="1"/>
    <col min="8716" max="8716" width="5.5" style="8" customWidth="1"/>
    <col min="8717" max="8717" width="7.875" style="8" customWidth="1"/>
    <col min="8718" max="8718" width="8.375" style="8" customWidth="1"/>
    <col min="8719" max="8719" width="8.25" style="8" customWidth="1"/>
    <col min="8720" max="8720" width="5.625" style="8" customWidth="1"/>
    <col min="8721" max="8721" width="18.5" style="8" customWidth="1"/>
    <col min="8722" max="8722" width="11.375" style="8" customWidth="1"/>
    <col min="8723" max="8960" width="9" style="8"/>
    <col min="8961" max="8961" width="4.25" style="8" customWidth="1"/>
    <col min="8962" max="8962" width="11.5" style="8" customWidth="1"/>
    <col min="8963" max="8963" width="10.25" style="8" customWidth="1"/>
    <col min="8964" max="8964" width="10" style="8" customWidth="1"/>
    <col min="8965" max="8965" width="6.625" style="8" customWidth="1"/>
    <col min="8966" max="8966" width="8.75" style="8" customWidth="1"/>
    <col min="8967" max="8967" width="9.25" style="8" customWidth="1"/>
    <col min="8968" max="8968" width="4.875" style="8" customWidth="1"/>
    <col min="8969" max="8969" width="8.625" style="8" customWidth="1"/>
    <col min="8970" max="8970" width="9.25" style="8" customWidth="1"/>
    <col min="8971" max="8971" width="8.625" style="8" customWidth="1"/>
    <col min="8972" max="8972" width="5.5" style="8" customWidth="1"/>
    <col min="8973" max="8973" width="7.875" style="8" customWidth="1"/>
    <col min="8974" max="8974" width="8.375" style="8" customWidth="1"/>
    <col min="8975" max="8975" width="8.25" style="8" customWidth="1"/>
    <col min="8976" max="8976" width="5.625" style="8" customWidth="1"/>
    <col min="8977" max="8977" width="18.5" style="8" customWidth="1"/>
    <col min="8978" max="8978" width="11.375" style="8" customWidth="1"/>
    <col min="8979" max="9216" width="9" style="8"/>
    <col min="9217" max="9217" width="4.25" style="8" customWidth="1"/>
    <col min="9218" max="9218" width="11.5" style="8" customWidth="1"/>
    <col min="9219" max="9219" width="10.25" style="8" customWidth="1"/>
    <col min="9220" max="9220" width="10" style="8" customWidth="1"/>
    <col min="9221" max="9221" width="6.625" style="8" customWidth="1"/>
    <col min="9222" max="9222" width="8.75" style="8" customWidth="1"/>
    <col min="9223" max="9223" width="9.25" style="8" customWidth="1"/>
    <col min="9224" max="9224" width="4.875" style="8" customWidth="1"/>
    <col min="9225" max="9225" width="8.625" style="8" customWidth="1"/>
    <col min="9226" max="9226" width="9.25" style="8" customWidth="1"/>
    <col min="9227" max="9227" width="8.625" style="8" customWidth="1"/>
    <col min="9228" max="9228" width="5.5" style="8" customWidth="1"/>
    <col min="9229" max="9229" width="7.875" style="8" customWidth="1"/>
    <col min="9230" max="9230" width="8.375" style="8" customWidth="1"/>
    <col min="9231" max="9231" width="8.25" style="8" customWidth="1"/>
    <col min="9232" max="9232" width="5.625" style="8" customWidth="1"/>
    <col min="9233" max="9233" width="18.5" style="8" customWidth="1"/>
    <col min="9234" max="9234" width="11.375" style="8" customWidth="1"/>
    <col min="9235" max="9472" width="9" style="8"/>
    <col min="9473" max="9473" width="4.25" style="8" customWidth="1"/>
    <col min="9474" max="9474" width="11.5" style="8" customWidth="1"/>
    <col min="9475" max="9475" width="10.25" style="8" customWidth="1"/>
    <col min="9476" max="9476" width="10" style="8" customWidth="1"/>
    <col min="9477" max="9477" width="6.625" style="8" customWidth="1"/>
    <col min="9478" max="9478" width="8.75" style="8" customWidth="1"/>
    <col min="9479" max="9479" width="9.25" style="8" customWidth="1"/>
    <col min="9480" max="9480" width="4.875" style="8" customWidth="1"/>
    <col min="9481" max="9481" width="8.625" style="8" customWidth="1"/>
    <col min="9482" max="9482" width="9.25" style="8" customWidth="1"/>
    <col min="9483" max="9483" width="8.625" style="8" customWidth="1"/>
    <col min="9484" max="9484" width="5.5" style="8" customWidth="1"/>
    <col min="9485" max="9485" width="7.875" style="8" customWidth="1"/>
    <col min="9486" max="9486" width="8.375" style="8" customWidth="1"/>
    <col min="9487" max="9487" width="8.25" style="8" customWidth="1"/>
    <col min="9488" max="9488" width="5.625" style="8" customWidth="1"/>
    <col min="9489" max="9489" width="18.5" style="8" customWidth="1"/>
    <col min="9490" max="9490" width="11.375" style="8" customWidth="1"/>
    <col min="9491" max="9728" width="9" style="8"/>
    <col min="9729" max="9729" width="4.25" style="8" customWidth="1"/>
    <col min="9730" max="9730" width="11.5" style="8" customWidth="1"/>
    <col min="9731" max="9731" width="10.25" style="8" customWidth="1"/>
    <col min="9732" max="9732" width="10" style="8" customWidth="1"/>
    <col min="9733" max="9733" width="6.625" style="8" customWidth="1"/>
    <col min="9734" max="9734" width="8.75" style="8" customWidth="1"/>
    <col min="9735" max="9735" width="9.25" style="8" customWidth="1"/>
    <col min="9736" max="9736" width="4.875" style="8" customWidth="1"/>
    <col min="9737" max="9737" width="8.625" style="8" customWidth="1"/>
    <col min="9738" max="9738" width="9.25" style="8" customWidth="1"/>
    <col min="9739" max="9739" width="8.625" style="8" customWidth="1"/>
    <col min="9740" max="9740" width="5.5" style="8" customWidth="1"/>
    <col min="9741" max="9741" width="7.875" style="8" customWidth="1"/>
    <col min="9742" max="9742" width="8.375" style="8" customWidth="1"/>
    <col min="9743" max="9743" width="8.25" style="8" customWidth="1"/>
    <col min="9744" max="9744" width="5.625" style="8" customWidth="1"/>
    <col min="9745" max="9745" width="18.5" style="8" customWidth="1"/>
    <col min="9746" max="9746" width="11.375" style="8" customWidth="1"/>
    <col min="9747" max="9984" width="9" style="8"/>
    <col min="9985" max="9985" width="4.25" style="8" customWidth="1"/>
    <col min="9986" max="9986" width="11.5" style="8" customWidth="1"/>
    <col min="9987" max="9987" width="10.25" style="8" customWidth="1"/>
    <col min="9988" max="9988" width="10" style="8" customWidth="1"/>
    <col min="9989" max="9989" width="6.625" style="8" customWidth="1"/>
    <col min="9990" max="9990" width="8.75" style="8" customWidth="1"/>
    <col min="9991" max="9991" width="9.25" style="8" customWidth="1"/>
    <col min="9992" max="9992" width="4.875" style="8" customWidth="1"/>
    <col min="9993" max="9993" width="8.625" style="8" customWidth="1"/>
    <col min="9994" max="9994" width="9.25" style="8" customWidth="1"/>
    <col min="9995" max="9995" width="8.625" style="8" customWidth="1"/>
    <col min="9996" max="9996" width="5.5" style="8" customWidth="1"/>
    <col min="9997" max="9997" width="7.875" style="8" customWidth="1"/>
    <col min="9998" max="9998" width="8.375" style="8" customWidth="1"/>
    <col min="9999" max="9999" width="8.25" style="8" customWidth="1"/>
    <col min="10000" max="10000" width="5.625" style="8" customWidth="1"/>
    <col min="10001" max="10001" width="18.5" style="8" customWidth="1"/>
    <col min="10002" max="10002" width="11.375" style="8" customWidth="1"/>
    <col min="10003" max="10240" width="9" style="8"/>
    <col min="10241" max="10241" width="4.25" style="8" customWidth="1"/>
    <col min="10242" max="10242" width="11.5" style="8" customWidth="1"/>
    <col min="10243" max="10243" width="10.25" style="8" customWidth="1"/>
    <col min="10244" max="10244" width="10" style="8" customWidth="1"/>
    <col min="10245" max="10245" width="6.625" style="8" customWidth="1"/>
    <col min="10246" max="10246" width="8.75" style="8" customWidth="1"/>
    <col min="10247" max="10247" width="9.25" style="8" customWidth="1"/>
    <col min="10248" max="10248" width="4.875" style="8" customWidth="1"/>
    <col min="10249" max="10249" width="8.625" style="8" customWidth="1"/>
    <col min="10250" max="10250" width="9.25" style="8" customWidth="1"/>
    <col min="10251" max="10251" width="8.625" style="8" customWidth="1"/>
    <col min="10252" max="10252" width="5.5" style="8" customWidth="1"/>
    <col min="10253" max="10253" width="7.875" style="8" customWidth="1"/>
    <col min="10254" max="10254" width="8.375" style="8" customWidth="1"/>
    <col min="10255" max="10255" width="8.25" style="8" customWidth="1"/>
    <col min="10256" max="10256" width="5.625" style="8" customWidth="1"/>
    <col min="10257" max="10257" width="18.5" style="8" customWidth="1"/>
    <col min="10258" max="10258" width="11.375" style="8" customWidth="1"/>
    <col min="10259" max="10496" width="9" style="8"/>
    <col min="10497" max="10497" width="4.25" style="8" customWidth="1"/>
    <col min="10498" max="10498" width="11.5" style="8" customWidth="1"/>
    <col min="10499" max="10499" width="10.25" style="8" customWidth="1"/>
    <col min="10500" max="10500" width="10" style="8" customWidth="1"/>
    <col min="10501" max="10501" width="6.625" style="8" customWidth="1"/>
    <col min="10502" max="10502" width="8.75" style="8" customWidth="1"/>
    <col min="10503" max="10503" width="9.25" style="8" customWidth="1"/>
    <col min="10504" max="10504" width="4.875" style="8" customWidth="1"/>
    <col min="10505" max="10505" width="8.625" style="8" customWidth="1"/>
    <col min="10506" max="10506" width="9.25" style="8" customWidth="1"/>
    <col min="10507" max="10507" width="8.625" style="8" customWidth="1"/>
    <col min="10508" max="10508" width="5.5" style="8" customWidth="1"/>
    <col min="10509" max="10509" width="7.875" style="8" customWidth="1"/>
    <col min="10510" max="10510" width="8.375" style="8" customWidth="1"/>
    <col min="10511" max="10511" width="8.25" style="8" customWidth="1"/>
    <col min="10512" max="10512" width="5.625" style="8" customWidth="1"/>
    <col min="10513" max="10513" width="18.5" style="8" customWidth="1"/>
    <col min="10514" max="10514" width="11.375" style="8" customWidth="1"/>
    <col min="10515" max="10752" width="9" style="8"/>
    <col min="10753" max="10753" width="4.25" style="8" customWidth="1"/>
    <col min="10754" max="10754" width="11.5" style="8" customWidth="1"/>
    <col min="10755" max="10755" width="10.25" style="8" customWidth="1"/>
    <col min="10756" max="10756" width="10" style="8" customWidth="1"/>
    <col min="10757" max="10757" width="6.625" style="8" customWidth="1"/>
    <col min="10758" max="10758" width="8.75" style="8" customWidth="1"/>
    <col min="10759" max="10759" width="9.25" style="8" customWidth="1"/>
    <col min="10760" max="10760" width="4.875" style="8" customWidth="1"/>
    <col min="10761" max="10761" width="8.625" style="8" customWidth="1"/>
    <col min="10762" max="10762" width="9.25" style="8" customWidth="1"/>
    <col min="10763" max="10763" width="8.625" style="8" customWidth="1"/>
    <col min="10764" max="10764" width="5.5" style="8" customWidth="1"/>
    <col min="10765" max="10765" width="7.875" style="8" customWidth="1"/>
    <col min="10766" max="10766" width="8.375" style="8" customWidth="1"/>
    <col min="10767" max="10767" width="8.25" style="8" customWidth="1"/>
    <col min="10768" max="10768" width="5.625" style="8" customWidth="1"/>
    <col min="10769" max="10769" width="18.5" style="8" customWidth="1"/>
    <col min="10770" max="10770" width="11.375" style="8" customWidth="1"/>
    <col min="10771" max="11008" width="9" style="8"/>
    <col min="11009" max="11009" width="4.25" style="8" customWidth="1"/>
    <col min="11010" max="11010" width="11.5" style="8" customWidth="1"/>
    <col min="11011" max="11011" width="10.25" style="8" customWidth="1"/>
    <col min="11012" max="11012" width="10" style="8" customWidth="1"/>
    <col min="11013" max="11013" width="6.625" style="8" customWidth="1"/>
    <col min="11014" max="11014" width="8.75" style="8" customWidth="1"/>
    <col min="11015" max="11015" width="9.25" style="8" customWidth="1"/>
    <col min="11016" max="11016" width="4.875" style="8" customWidth="1"/>
    <col min="11017" max="11017" width="8.625" style="8" customWidth="1"/>
    <col min="11018" max="11018" width="9.25" style="8" customWidth="1"/>
    <col min="11019" max="11019" width="8.625" style="8" customWidth="1"/>
    <col min="11020" max="11020" width="5.5" style="8" customWidth="1"/>
    <col min="11021" max="11021" width="7.875" style="8" customWidth="1"/>
    <col min="11022" max="11022" width="8.375" style="8" customWidth="1"/>
    <col min="11023" max="11023" width="8.25" style="8" customWidth="1"/>
    <col min="11024" max="11024" width="5.625" style="8" customWidth="1"/>
    <col min="11025" max="11025" width="18.5" style="8" customWidth="1"/>
    <col min="11026" max="11026" width="11.375" style="8" customWidth="1"/>
    <col min="11027" max="11264" width="9" style="8"/>
    <col min="11265" max="11265" width="4.25" style="8" customWidth="1"/>
    <col min="11266" max="11266" width="11.5" style="8" customWidth="1"/>
    <col min="11267" max="11267" width="10.25" style="8" customWidth="1"/>
    <col min="11268" max="11268" width="10" style="8" customWidth="1"/>
    <col min="11269" max="11269" width="6.625" style="8" customWidth="1"/>
    <col min="11270" max="11270" width="8.75" style="8" customWidth="1"/>
    <col min="11271" max="11271" width="9.25" style="8" customWidth="1"/>
    <col min="11272" max="11272" width="4.875" style="8" customWidth="1"/>
    <col min="11273" max="11273" width="8.625" style="8" customWidth="1"/>
    <col min="11274" max="11274" width="9.25" style="8" customWidth="1"/>
    <col min="11275" max="11275" width="8.625" style="8" customWidth="1"/>
    <col min="11276" max="11276" width="5.5" style="8" customWidth="1"/>
    <col min="11277" max="11277" width="7.875" style="8" customWidth="1"/>
    <col min="11278" max="11278" width="8.375" style="8" customWidth="1"/>
    <col min="11279" max="11279" width="8.25" style="8" customWidth="1"/>
    <col min="11280" max="11280" width="5.625" style="8" customWidth="1"/>
    <col min="11281" max="11281" width="18.5" style="8" customWidth="1"/>
    <col min="11282" max="11282" width="11.375" style="8" customWidth="1"/>
    <col min="11283" max="11520" width="9" style="8"/>
    <col min="11521" max="11521" width="4.25" style="8" customWidth="1"/>
    <col min="11522" max="11522" width="11.5" style="8" customWidth="1"/>
    <col min="11523" max="11523" width="10.25" style="8" customWidth="1"/>
    <col min="11524" max="11524" width="10" style="8" customWidth="1"/>
    <col min="11525" max="11525" width="6.625" style="8" customWidth="1"/>
    <col min="11526" max="11526" width="8.75" style="8" customWidth="1"/>
    <col min="11527" max="11527" width="9.25" style="8" customWidth="1"/>
    <col min="11528" max="11528" width="4.875" style="8" customWidth="1"/>
    <col min="11529" max="11529" width="8.625" style="8" customWidth="1"/>
    <col min="11530" max="11530" width="9.25" style="8" customWidth="1"/>
    <col min="11531" max="11531" width="8.625" style="8" customWidth="1"/>
    <col min="11532" max="11532" width="5.5" style="8" customWidth="1"/>
    <col min="11533" max="11533" width="7.875" style="8" customWidth="1"/>
    <col min="11534" max="11534" width="8.375" style="8" customWidth="1"/>
    <col min="11535" max="11535" width="8.25" style="8" customWidth="1"/>
    <col min="11536" max="11536" width="5.625" style="8" customWidth="1"/>
    <col min="11537" max="11537" width="18.5" style="8" customWidth="1"/>
    <col min="11538" max="11538" width="11.375" style="8" customWidth="1"/>
    <col min="11539" max="11776" width="9" style="8"/>
    <col min="11777" max="11777" width="4.25" style="8" customWidth="1"/>
    <col min="11778" max="11778" width="11.5" style="8" customWidth="1"/>
    <col min="11779" max="11779" width="10.25" style="8" customWidth="1"/>
    <col min="11780" max="11780" width="10" style="8" customWidth="1"/>
    <col min="11781" max="11781" width="6.625" style="8" customWidth="1"/>
    <col min="11782" max="11782" width="8.75" style="8" customWidth="1"/>
    <col min="11783" max="11783" width="9.25" style="8" customWidth="1"/>
    <col min="11784" max="11784" width="4.875" style="8" customWidth="1"/>
    <col min="11785" max="11785" width="8.625" style="8" customWidth="1"/>
    <col min="11786" max="11786" width="9.25" style="8" customWidth="1"/>
    <col min="11787" max="11787" width="8.625" style="8" customWidth="1"/>
    <col min="11788" max="11788" width="5.5" style="8" customWidth="1"/>
    <col min="11789" max="11789" width="7.875" style="8" customWidth="1"/>
    <col min="11790" max="11790" width="8.375" style="8" customWidth="1"/>
    <col min="11791" max="11791" width="8.25" style="8" customWidth="1"/>
    <col min="11792" max="11792" width="5.625" style="8" customWidth="1"/>
    <col min="11793" max="11793" width="18.5" style="8" customWidth="1"/>
    <col min="11794" max="11794" width="11.375" style="8" customWidth="1"/>
    <col min="11795" max="12032" width="9" style="8"/>
    <col min="12033" max="12033" width="4.25" style="8" customWidth="1"/>
    <col min="12034" max="12034" width="11.5" style="8" customWidth="1"/>
    <col min="12035" max="12035" width="10.25" style="8" customWidth="1"/>
    <col min="12036" max="12036" width="10" style="8" customWidth="1"/>
    <col min="12037" max="12037" width="6.625" style="8" customWidth="1"/>
    <col min="12038" max="12038" width="8.75" style="8" customWidth="1"/>
    <col min="12039" max="12039" width="9.25" style="8" customWidth="1"/>
    <col min="12040" max="12040" width="4.875" style="8" customWidth="1"/>
    <col min="12041" max="12041" width="8.625" style="8" customWidth="1"/>
    <col min="12042" max="12042" width="9.25" style="8" customWidth="1"/>
    <col min="12043" max="12043" width="8.625" style="8" customWidth="1"/>
    <col min="12044" max="12044" width="5.5" style="8" customWidth="1"/>
    <col min="12045" max="12045" width="7.875" style="8" customWidth="1"/>
    <col min="12046" max="12046" width="8.375" style="8" customWidth="1"/>
    <col min="12047" max="12047" width="8.25" style="8" customWidth="1"/>
    <col min="12048" max="12048" width="5.625" style="8" customWidth="1"/>
    <col min="12049" max="12049" width="18.5" style="8" customWidth="1"/>
    <col min="12050" max="12050" width="11.375" style="8" customWidth="1"/>
    <col min="12051" max="12288" width="9" style="8"/>
    <col min="12289" max="12289" width="4.25" style="8" customWidth="1"/>
    <col min="12290" max="12290" width="11.5" style="8" customWidth="1"/>
    <col min="12291" max="12291" width="10.25" style="8" customWidth="1"/>
    <col min="12292" max="12292" width="10" style="8" customWidth="1"/>
    <col min="12293" max="12293" width="6.625" style="8" customWidth="1"/>
    <col min="12294" max="12294" width="8.75" style="8" customWidth="1"/>
    <col min="12295" max="12295" width="9.25" style="8" customWidth="1"/>
    <col min="12296" max="12296" width="4.875" style="8" customWidth="1"/>
    <col min="12297" max="12297" width="8.625" style="8" customWidth="1"/>
    <col min="12298" max="12298" width="9.25" style="8" customWidth="1"/>
    <col min="12299" max="12299" width="8.625" style="8" customWidth="1"/>
    <col min="12300" max="12300" width="5.5" style="8" customWidth="1"/>
    <col min="12301" max="12301" width="7.875" style="8" customWidth="1"/>
    <col min="12302" max="12302" width="8.375" style="8" customWidth="1"/>
    <col min="12303" max="12303" width="8.25" style="8" customWidth="1"/>
    <col min="12304" max="12304" width="5.625" style="8" customWidth="1"/>
    <col min="12305" max="12305" width="18.5" style="8" customWidth="1"/>
    <col min="12306" max="12306" width="11.375" style="8" customWidth="1"/>
    <col min="12307" max="12544" width="9" style="8"/>
    <col min="12545" max="12545" width="4.25" style="8" customWidth="1"/>
    <col min="12546" max="12546" width="11.5" style="8" customWidth="1"/>
    <col min="12547" max="12547" width="10.25" style="8" customWidth="1"/>
    <col min="12548" max="12548" width="10" style="8" customWidth="1"/>
    <col min="12549" max="12549" width="6.625" style="8" customWidth="1"/>
    <col min="12550" max="12550" width="8.75" style="8" customWidth="1"/>
    <col min="12551" max="12551" width="9.25" style="8" customWidth="1"/>
    <col min="12552" max="12552" width="4.875" style="8" customWidth="1"/>
    <col min="12553" max="12553" width="8.625" style="8" customWidth="1"/>
    <col min="12554" max="12554" width="9.25" style="8" customWidth="1"/>
    <col min="12555" max="12555" width="8.625" style="8" customWidth="1"/>
    <col min="12556" max="12556" width="5.5" style="8" customWidth="1"/>
    <col min="12557" max="12557" width="7.875" style="8" customWidth="1"/>
    <col min="12558" max="12558" width="8.375" style="8" customWidth="1"/>
    <col min="12559" max="12559" width="8.25" style="8" customWidth="1"/>
    <col min="12560" max="12560" width="5.625" style="8" customWidth="1"/>
    <col min="12561" max="12561" width="18.5" style="8" customWidth="1"/>
    <col min="12562" max="12562" width="11.375" style="8" customWidth="1"/>
    <col min="12563" max="12800" width="9" style="8"/>
    <col min="12801" max="12801" width="4.25" style="8" customWidth="1"/>
    <col min="12802" max="12802" width="11.5" style="8" customWidth="1"/>
    <col min="12803" max="12803" width="10.25" style="8" customWidth="1"/>
    <col min="12804" max="12804" width="10" style="8" customWidth="1"/>
    <col min="12805" max="12805" width="6.625" style="8" customWidth="1"/>
    <col min="12806" max="12806" width="8.75" style="8" customWidth="1"/>
    <col min="12807" max="12807" width="9.25" style="8" customWidth="1"/>
    <col min="12808" max="12808" width="4.875" style="8" customWidth="1"/>
    <col min="12809" max="12809" width="8.625" style="8" customWidth="1"/>
    <col min="12810" max="12810" width="9.25" style="8" customWidth="1"/>
    <col min="12811" max="12811" width="8.625" style="8" customWidth="1"/>
    <col min="12812" max="12812" width="5.5" style="8" customWidth="1"/>
    <col min="12813" max="12813" width="7.875" style="8" customWidth="1"/>
    <col min="12814" max="12814" width="8.375" style="8" customWidth="1"/>
    <col min="12815" max="12815" width="8.25" style="8" customWidth="1"/>
    <col min="12816" max="12816" width="5.625" style="8" customWidth="1"/>
    <col min="12817" max="12817" width="18.5" style="8" customWidth="1"/>
    <col min="12818" max="12818" width="11.375" style="8" customWidth="1"/>
    <col min="12819" max="13056" width="9" style="8"/>
    <col min="13057" max="13057" width="4.25" style="8" customWidth="1"/>
    <col min="13058" max="13058" width="11.5" style="8" customWidth="1"/>
    <col min="13059" max="13059" width="10.25" style="8" customWidth="1"/>
    <col min="13060" max="13060" width="10" style="8" customWidth="1"/>
    <col min="13061" max="13061" width="6.625" style="8" customWidth="1"/>
    <col min="13062" max="13062" width="8.75" style="8" customWidth="1"/>
    <col min="13063" max="13063" width="9.25" style="8" customWidth="1"/>
    <col min="13064" max="13064" width="4.875" style="8" customWidth="1"/>
    <col min="13065" max="13065" width="8.625" style="8" customWidth="1"/>
    <col min="13066" max="13066" width="9.25" style="8" customWidth="1"/>
    <col min="13067" max="13067" width="8.625" style="8" customWidth="1"/>
    <col min="13068" max="13068" width="5.5" style="8" customWidth="1"/>
    <col min="13069" max="13069" width="7.875" style="8" customWidth="1"/>
    <col min="13070" max="13070" width="8.375" style="8" customWidth="1"/>
    <col min="13071" max="13071" width="8.25" style="8" customWidth="1"/>
    <col min="13072" max="13072" width="5.625" style="8" customWidth="1"/>
    <col min="13073" max="13073" width="18.5" style="8" customWidth="1"/>
    <col min="13074" max="13074" width="11.375" style="8" customWidth="1"/>
    <col min="13075" max="13312" width="9" style="8"/>
    <col min="13313" max="13313" width="4.25" style="8" customWidth="1"/>
    <col min="13314" max="13314" width="11.5" style="8" customWidth="1"/>
    <col min="13315" max="13315" width="10.25" style="8" customWidth="1"/>
    <col min="13316" max="13316" width="10" style="8" customWidth="1"/>
    <col min="13317" max="13317" width="6.625" style="8" customWidth="1"/>
    <col min="13318" max="13318" width="8.75" style="8" customWidth="1"/>
    <col min="13319" max="13319" width="9.25" style="8" customWidth="1"/>
    <col min="13320" max="13320" width="4.875" style="8" customWidth="1"/>
    <col min="13321" max="13321" width="8.625" style="8" customWidth="1"/>
    <col min="13322" max="13322" width="9.25" style="8" customWidth="1"/>
    <col min="13323" max="13323" width="8.625" style="8" customWidth="1"/>
    <col min="13324" max="13324" width="5.5" style="8" customWidth="1"/>
    <col min="13325" max="13325" width="7.875" style="8" customWidth="1"/>
    <col min="13326" max="13326" width="8.375" style="8" customWidth="1"/>
    <col min="13327" max="13327" width="8.25" style="8" customWidth="1"/>
    <col min="13328" max="13328" width="5.625" style="8" customWidth="1"/>
    <col min="13329" max="13329" width="18.5" style="8" customWidth="1"/>
    <col min="13330" max="13330" width="11.375" style="8" customWidth="1"/>
    <col min="13331" max="13568" width="9" style="8"/>
    <col min="13569" max="13569" width="4.25" style="8" customWidth="1"/>
    <col min="13570" max="13570" width="11.5" style="8" customWidth="1"/>
    <col min="13571" max="13571" width="10.25" style="8" customWidth="1"/>
    <col min="13572" max="13572" width="10" style="8" customWidth="1"/>
    <col min="13573" max="13573" width="6.625" style="8" customWidth="1"/>
    <col min="13574" max="13574" width="8.75" style="8" customWidth="1"/>
    <col min="13575" max="13575" width="9.25" style="8" customWidth="1"/>
    <col min="13576" max="13576" width="4.875" style="8" customWidth="1"/>
    <col min="13577" max="13577" width="8.625" style="8" customWidth="1"/>
    <col min="13578" max="13578" width="9.25" style="8" customWidth="1"/>
    <col min="13579" max="13579" width="8.625" style="8" customWidth="1"/>
    <col min="13580" max="13580" width="5.5" style="8" customWidth="1"/>
    <col min="13581" max="13581" width="7.875" style="8" customWidth="1"/>
    <col min="13582" max="13582" width="8.375" style="8" customWidth="1"/>
    <col min="13583" max="13583" width="8.25" style="8" customWidth="1"/>
    <col min="13584" max="13584" width="5.625" style="8" customWidth="1"/>
    <col min="13585" max="13585" width="18.5" style="8" customWidth="1"/>
    <col min="13586" max="13586" width="11.375" style="8" customWidth="1"/>
    <col min="13587" max="13824" width="9" style="8"/>
    <col min="13825" max="13825" width="4.25" style="8" customWidth="1"/>
    <col min="13826" max="13826" width="11.5" style="8" customWidth="1"/>
    <col min="13827" max="13827" width="10.25" style="8" customWidth="1"/>
    <col min="13828" max="13828" width="10" style="8" customWidth="1"/>
    <col min="13829" max="13829" width="6.625" style="8" customWidth="1"/>
    <col min="13830" max="13830" width="8.75" style="8" customWidth="1"/>
    <col min="13831" max="13831" width="9.25" style="8" customWidth="1"/>
    <col min="13832" max="13832" width="4.875" style="8" customWidth="1"/>
    <col min="13833" max="13833" width="8.625" style="8" customWidth="1"/>
    <col min="13834" max="13834" width="9.25" style="8" customWidth="1"/>
    <col min="13835" max="13835" width="8.625" style="8" customWidth="1"/>
    <col min="13836" max="13836" width="5.5" style="8" customWidth="1"/>
    <col min="13837" max="13837" width="7.875" style="8" customWidth="1"/>
    <col min="13838" max="13838" width="8.375" style="8" customWidth="1"/>
    <col min="13839" max="13839" width="8.25" style="8" customWidth="1"/>
    <col min="13840" max="13840" width="5.625" style="8" customWidth="1"/>
    <col min="13841" max="13841" width="18.5" style="8" customWidth="1"/>
    <col min="13842" max="13842" width="11.375" style="8" customWidth="1"/>
    <col min="13843" max="14080" width="9" style="8"/>
    <col min="14081" max="14081" width="4.25" style="8" customWidth="1"/>
    <col min="14082" max="14082" width="11.5" style="8" customWidth="1"/>
    <col min="14083" max="14083" width="10.25" style="8" customWidth="1"/>
    <col min="14084" max="14084" width="10" style="8" customWidth="1"/>
    <col min="14085" max="14085" width="6.625" style="8" customWidth="1"/>
    <col min="14086" max="14086" width="8.75" style="8" customWidth="1"/>
    <col min="14087" max="14087" width="9.25" style="8" customWidth="1"/>
    <col min="14088" max="14088" width="4.875" style="8" customWidth="1"/>
    <col min="14089" max="14089" width="8.625" style="8" customWidth="1"/>
    <col min="14090" max="14090" width="9.25" style="8" customWidth="1"/>
    <col min="14091" max="14091" width="8.625" style="8" customWidth="1"/>
    <col min="14092" max="14092" width="5.5" style="8" customWidth="1"/>
    <col min="14093" max="14093" width="7.875" style="8" customWidth="1"/>
    <col min="14094" max="14094" width="8.375" style="8" customWidth="1"/>
    <col min="14095" max="14095" width="8.25" style="8" customWidth="1"/>
    <col min="14096" max="14096" width="5.625" style="8" customWidth="1"/>
    <col min="14097" max="14097" width="18.5" style="8" customWidth="1"/>
    <col min="14098" max="14098" width="11.375" style="8" customWidth="1"/>
    <col min="14099" max="14336" width="9" style="8"/>
    <col min="14337" max="14337" width="4.25" style="8" customWidth="1"/>
    <col min="14338" max="14338" width="11.5" style="8" customWidth="1"/>
    <col min="14339" max="14339" width="10.25" style="8" customWidth="1"/>
    <col min="14340" max="14340" width="10" style="8" customWidth="1"/>
    <col min="14341" max="14341" width="6.625" style="8" customWidth="1"/>
    <col min="14342" max="14342" width="8.75" style="8" customWidth="1"/>
    <col min="14343" max="14343" width="9.25" style="8" customWidth="1"/>
    <col min="14344" max="14344" width="4.875" style="8" customWidth="1"/>
    <col min="14345" max="14345" width="8.625" style="8" customWidth="1"/>
    <col min="14346" max="14346" width="9.25" style="8" customWidth="1"/>
    <col min="14347" max="14347" width="8.625" style="8" customWidth="1"/>
    <col min="14348" max="14348" width="5.5" style="8" customWidth="1"/>
    <col min="14349" max="14349" width="7.875" style="8" customWidth="1"/>
    <col min="14350" max="14350" width="8.375" style="8" customWidth="1"/>
    <col min="14351" max="14351" width="8.25" style="8" customWidth="1"/>
    <col min="14352" max="14352" width="5.625" style="8" customWidth="1"/>
    <col min="14353" max="14353" width="18.5" style="8" customWidth="1"/>
    <col min="14354" max="14354" width="11.375" style="8" customWidth="1"/>
    <col min="14355" max="14592" width="9" style="8"/>
    <col min="14593" max="14593" width="4.25" style="8" customWidth="1"/>
    <col min="14594" max="14594" width="11.5" style="8" customWidth="1"/>
    <col min="14595" max="14595" width="10.25" style="8" customWidth="1"/>
    <col min="14596" max="14596" width="10" style="8" customWidth="1"/>
    <col min="14597" max="14597" width="6.625" style="8" customWidth="1"/>
    <col min="14598" max="14598" width="8.75" style="8" customWidth="1"/>
    <col min="14599" max="14599" width="9.25" style="8" customWidth="1"/>
    <col min="14600" max="14600" width="4.875" style="8" customWidth="1"/>
    <col min="14601" max="14601" width="8.625" style="8" customWidth="1"/>
    <col min="14602" max="14602" width="9.25" style="8" customWidth="1"/>
    <col min="14603" max="14603" width="8.625" style="8" customWidth="1"/>
    <col min="14604" max="14604" width="5.5" style="8" customWidth="1"/>
    <col min="14605" max="14605" width="7.875" style="8" customWidth="1"/>
    <col min="14606" max="14606" width="8.375" style="8" customWidth="1"/>
    <col min="14607" max="14607" width="8.25" style="8" customWidth="1"/>
    <col min="14608" max="14608" width="5.625" style="8" customWidth="1"/>
    <col min="14609" max="14609" width="18.5" style="8" customWidth="1"/>
    <col min="14610" max="14610" width="11.375" style="8" customWidth="1"/>
    <col min="14611" max="14848" width="9" style="8"/>
    <col min="14849" max="14849" width="4.25" style="8" customWidth="1"/>
    <col min="14850" max="14850" width="11.5" style="8" customWidth="1"/>
    <col min="14851" max="14851" width="10.25" style="8" customWidth="1"/>
    <col min="14852" max="14852" width="10" style="8" customWidth="1"/>
    <col min="14853" max="14853" width="6.625" style="8" customWidth="1"/>
    <col min="14854" max="14854" width="8.75" style="8" customWidth="1"/>
    <col min="14855" max="14855" width="9.25" style="8" customWidth="1"/>
    <col min="14856" max="14856" width="4.875" style="8" customWidth="1"/>
    <col min="14857" max="14857" width="8.625" style="8" customWidth="1"/>
    <col min="14858" max="14858" width="9.25" style="8" customWidth="1"/>
    <col min="14859" max="14859" width="8.625" style="8" customWidth="1"/>
    <col min="14860" max="14860" width="5.5" style="8" customWidth="1"/>
    <col min="14861" max="14861" width="7.875" style="8" customWidth="1"/>
    <col min="14862" max="14862" width="8.375" style="8" customWidth="1"/>
    <col min="14863" max="14863" width="8.25" style="8" customWidth="1"/>
    <col min="14864" max="14864" width="5.625" style="8" customWidth="1"/>
    <col min="14865" max="14865" width="18.5" style="8" customWidth="1"/>
    <col min="14866" max="14866" width="11.375" style="8" customWidth="1"/>
    <col min="14867" max="15104" width="9" style="8"/>
    <col min="15105" max="15105" width="4.25" style="8" customWidth="1"/>
    <col min="15106" max="15106" width="11.5" style="8" customWidth="1"/>
    <col min="15107" max="15107" width="10.25" style="8" customWidth="1"/>
    <col min="15108" max="15108" width="10" style="8" customWidth="1"/>
    <col min="15109" max="15109" width="6.625" style="8" customWidth="1"/>
    <col min="15110" max="15110" width="8.75" style="8" customWidth="1"/>
    <col min="15111" max="15111" width="9.25" style="8" customWidth="1"/>
    <col min="15112" max="15112" width="4.875" style="8" customWidth="1"/>
    <col min="15113" max="15113" width="8.625" style="8" customWidth="1"/>
    <col min="15114" max="15114" width="9.25" style="8" customWidth="1"/>
    <col min="15115" max="15115" width="8.625" style="8" customWidth="1"/>
    <col min="15116" max="15116" width="5.5" style="8" customWidth="1"/>
    <col min="15117" max="15117" width="7.875" style="8" customWidth="1"/>
    <col min="15118" max="15118" width="8.375" style="8" customWidth="1"/>
    <col min="15119" max="15119" width="8.25" style="8" customWidth="1"/>
    <col min="15120" max="15120" width="5.625" style="8" customWidth="1"/>
    <col min="15121" max="15121" width="18.5" style="8" customWidth="1"/>
    <col min="15122" max="15122" width="11.375" style="8" customWidth="1"/>
    <col min="15123" max="15360" width="9" style="8"/>
    <col min="15361" max="15361" width="4.25" style="8" customWidth="1"/>
    <col min="15362" max="15362" width="11.5" style="8" customWidth="1"/>
    <col min="15363" max="15363" width="10.25" style="8" customWidth="1"/>
    <col min="15364" max="15364" width="10" style="8" customWidth="1"/>
    <col min="15365" max="15365" width="6.625" style="8" customWidth="1"/>
    <col min="15366" max="15366" width="8.75" style="8" customWidth="1"/>
    <col min="15367" max="15367" width="9.25" style="8" customWidth="1"/>
    <col min="15368" max="15368" width="4.875" style="8" customWidth="1"/>
    <col min="15369" max="15369" width="8.625" style="8" customWidth="1"/>
    <col min="15370" max="15370" width="9.25" style="8" customWidth="1"/>
    <col min="15371" max="15371" width="8.625" style="8" customWidth="1"/>
    <col min="15372" max="15372" width="5.5" style="8" customWidth="1"/>
    <col min="15373" max="15373" width="7.875" style="8" customWidth="1"/>
    <col min="15374" max="15374" width="8.375" style="8" customWidth="1"/>
    <col min="15375" max="15375" width="8.25" style="8" customWidth="1"/>
    <col min="15376" max="15376" width="5.625" style="8" customWidth="1"/>
    <col min="15377" max="15377" width="18.5" style="8" customWidth="1"/>
    <col min="15378" max="15378" width="11.375" style="8" customWidth="1"/>
    <col min="15379" max="15616" width="9" style="8"/>
    <col min="15617" max="15617" width="4.25" style="8" customWidth="1"/>
    <col min="15618" max="15618" width="11.5" style="8" customWidth="1"/>
    <col min="15619" max="15619" width="10.25" style="8" customWidth="1"/>
    <col min="15620" max="15620" width="10" style="8" customWidth="1"/>
    <col min="15621" max="15621" width="6.625" style="8" customWidth="1"/>
    <col min="15622" max="15622" width="8.75" style="8" customWidth="1"/>
    <col min="15623" max="15623" width="9.25" style="8" customWidth="1"/>
    <col min="15624" max="15624" width="4.875" style="8" customWidth="1"/>
    <col min="15625" max="15625" width="8.625" style="8" customWidth="1"/>
    <col min="15626" max="15626" width="9.25" style="8" customWidth="1"/>
    <col min="15627" max="15627" width="8.625" style="8" customWidth="1"/>
    <col min="15628" max="15628" width="5.5" style="8" customWidth="1"/>
    <col min="15629" max="15629" width="7.875" style="8" customWidth="1"/>
    <col min="15630" max="15630" width="8.375" style="8" customWidth="1"/>
    <col min="15631" max="15631" width="8.25" style="8" customWidth="1"/>
    <col min="15632" max="15632" width="5.625" style="8" customWidth="1"/>
    <col min="15633" max="15633" width="18.5" style="8" customWidth="1"/>
    <col min="15634" max="15634" width="11.375" style="8" customWidth="1"/>
    <col min="15635" max="15872" width="9" style="8"/>
    <col min="15873" max="15873" width="4.25" style="8" customWidth="1"/>
    <col min="15874" max="15874" width="11.5" style="8" customWidth="1"/>
    <col min="15875" max="15875" width="10.25" style="8" customWidth="1"/>
    <col min="15876" max="15876" width="10" style="8" customWidth="1"/>
    <col min="15877" max="15877" width="6.625" style="8" customWidth="1"/>
    <col min="15878" max="15878" width="8.75" style="8" customWidth="1"/>
    <col min="15879" max="15879" width="9.25" style="8" customWidth="1"/>
    <col min="15880" max="15880" width="4.875" style="8" customWidth="1"/>
    <col min="15881" max="15881" width="8.625" style="8" customWidth="1"/>
    <col min="15882" max="15882" width="9.25" style="8" customWidth="1"/>
    <col min="15883" max="15883" width="8.625" style="8" customWidth="1"/>
    <col min="15884" max="15884" width="5.5" style="8" customWidth="1"/>
    <col min="15885" max="15885" width="7.875" style="8" customWidth="1"/>
    <col min="15886" max="15886" width="8.375" style="8" customWidth="1"/>
    <col min="15887" max="15887" width="8.25" style="8" customWidth="1"/>
    <col min="15888" max="15888" width="5.625" style="8" customWidth="1"/>
    <col min="15889" max="15889" width="18.5" style="8" customWidth="1"/>
    <col min="15890" max="15890" width="11.375" style="8" customWidth="1"/>
    <col min="15891" max="16128" width="9" style="8"/>
    <col min="16129" max="16129" width="4.25" style="8" customWidth="1"/>
    <col min="16130" max="16130" width="11.5" style="8" customWidth="1"/>
    <col min="16131" max="16131" width="10.25" style="8" customWidth="1"/>
    <col min="16132" max="16132" width="10" style="8" customWidth="1"/>
    <col min="16133" max="16133" width="6.625" style="8" customWidth="1"/>
    <col min="16134" max="16134" width="8.75" style="8" customWidth="1"/>
    <col min="16135" max="16135" width="9.25" style="8" customWidth="1"/>
    <col min="16136" max="16136" width="4.875" style="8" customWidth="1"/>
    <col min="16137" max="16137" width="8.625" style="8" customWidth="1"/>
    <col min="16138" max="16138" width="9.25" style="8" customWidth="1"/>
    <col min="16139" max="16139" width="8.625" style="8" customWidth="1"/>
    <col min="16140" max="16140" width="5.5" style="8" customWidth="1"/>
    <col min="16141" max="16141" width="7.875" style="8" customWidth="1"/>
    <col min="16142" max="16142" width="8.375" style="8" customWidth="1"/>
    <col min="16143" max="16143" width="8.25" style="8" customWidth="1"/>
    <col min="16144" max="16144" width="5.625" style="8" customWidth="1"/>
    <col min="16145" max="16145" width="18.5" style="8" customWidth="1"/>
    <col min="16146" max="16146" width="11.375" style="8" customWidth="1"/>
    <col min="16147" max="16384" width="9" style="8"/>
  </cols>
  <sheetData>
    <row r="1" spans="1:22" ht="18.75" x14ac:dyDescent="0.2">
      <c r="A1" s="77" t="s">
        <v>24</v>
      </c>
      <c r="B1" s="77"/>
      <c r="C1" s="77"/>
      <c r="D1" s="77"/>
      <c r="E1" s="78"/>
      <c r="F1" s="78"/>
      <c r="G1" s="78"/>
      <c r="H1" s="78"/>
      <c r="I1" s="14"/>
      <c r="J1" s="1"/>
    </row>
    <row r="2" spans="1:22" ht="50.1" customHeight="1" x14ac:dyDescent="0.2">
      <c r="A2" s="79" t="s">
        <v>54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22" ht="20.100000000000001" customHeight="1" x14ac:dyDescent="0.2">
      <c r="A3" s="113" t="s">
        <v>394</v>
      </c>
      <c r="B3" s="114"/>
      <c r="C3" s="114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4"/>
      <c r="R3" s="114"/>
      <c r="U3" s="15"/>
      <c r="V3" s="15"/>
    </row>
    <row r="4" spans="1:22" ht="20.100000000000001" customHeight="1" x14ac:dyDescent="0.2">
      <c r="A4" s="83" t="s">
        <v>109</v>
      </c>
      <c r="B4" s="83" t="s">
        <v>94</v>
      </c>
      <c r="C4" s="85" t="s">
        <v>110</v>
      </c>
      <c r="D4" s="83" t="s">
        <v>95</v>
      </c>
      <c r="E4" s="84" t="s">
        <v>111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 t="s">
        <v>112</v>
      </c>
      <c r="R4" s="83" t="s">
        <v>96</v>
      </c>
      <c r="U4" s="15"/>
      <c r="V4" s="15"/>
    </row>
    <row r="5" spans="1:22" ht="20.100000000000001" customHeight="1" x14ac:dyDescent="0.2">
      <c r="A5" s="84"/>
      <c r="B5" s="84"/>
      <c r="C5" s="86"/>
      <c r="D5" s="84"/>
      <c r="E5" s="83" t="s">
        <v>113</v>
      </c>
      <c r="F5" s="83"/>
      <c r="G5" s="83"/>
      <c r="H5" s="83"/>
      <c r="I5" s="89" t="s">
        <v>114</v>
      </c>
      <c r="J5" s="89"/>
      <c r="K5" s="89"/>
      <c r="L5" s="89"/>
      <c r="M5" s="83" t="s">
        <v>115</v>
      </c>
      <c r="N5" s="83"/>
      <c r="O5" s="83"/>
      <c r="P5" s="83"/>
      <c r="Q5" s="88"/>
      <c r="R5" s="84"/>
      <c r="U5" s="15"/>
      <c r="V5" s="15"/>
    </row>
    <row r="6" spans="1:22" ht="60" customHeight="1" x14ac:dyDescent="0.2">
      <c r="A6" s="84"/>
      <c r="B6" s="84"/>
      <c r="C6" s="86"/>
      <c r="D6" s="84"/>
      <c r="E6" s="30" t="s">
        <v>97</v>
      </c>
      <c r="F6" s="30" t="s">
        <v>98</v>
      </c>
      <c r="G6" s="30" t="s">
        <v>99</v>
      </c>
      <c r="H6" s="30" t="s">
        <v>100</v>
      </c>
      <c r="I6" s="42" t="s">
        <v>97</v>
      </c>
      <c r="J6" s="30" t="s">
        <v>98</v>
      </c>
      <c r="K6" s="30" t="s">
        <v>101</v>
      </c>
      <c r="L6" s="33" t="s">
        <v>102</v>
      </c>
      <c r="M6" s="33" t="s">
        <v>97</v>
      </c>
      <c r="N6" s="33" t="s">
        <v>98</v>
      </c>
      <c r="O6" s="33" t="s">
        <v>103</v>
      </c>
      <c r="P6" s="34" t="s">
        <v>104</v>
      </c>
      <c r="Q6" s="88"/>
      <c r="R6" s="84"/>
    </row>
    <row r="7" spans="1:22" ht="18" customHeight="1" x14ac:dyDescent="0.2">
      <c r="A7" s="22">
        <v>1</v>
      </c>
      <c r="B7" s="55">
        <v>2040341201</v>
      </c>
      <c r="C7" s="55" t="s">
        <v>192</v>
      </c>
      <c r="D7" s="22" t="s">
        <v>236</v>
      </c>
      <c r="E7" s="55">
        <v>84</v>
      </c>
      <c r="F7" s="56">
        <v>15</v>
      </c>
      <c r="G7" s="56">
        <v>99</v>
      </c>
      <c r="H7" s="30">
        <v>1</v>
      </c>
      <c r="I7" s="56">
        <v>93.97</v>
      </c>
      <c r="J7" s="56">
        <v>5</v>
      </c>
      <c r="K7" s="56">
        <v>98.97</v>
      </c>
      <c r="L7" s="22">
        <v>1</v>
      </c>
      <c r="M7" s="55">
        <v>69.5</v>
      </c>
      <c r="N7" s="55">
        <v>30</v>
      </c>
      <c r="O7" s="55">
        <v>99.5</v>
      </c>
      <c r="P7" s="30">
        <v>1</v>
      </c>
      <c r="Q7" s="41">
        <f t="shared" ref="Q7:Q50" si="0">$G7*0.3+$K7*0.6+$O7*0.1</f>
        <v>99.031999999999996</v>
      </c>
      <c r="R7" s="22">
        <v>1</v>
      </c>
    </row>
    <row r="8" spans="1:22" ht="18" customHeight="1" x14ac:dyDescent="0.2">
      <c r="A8" s="22">
        <v>2</v>
      </c>
      <c r="B8" s="55">
        <v>2040341210</v>
      </c>
      <c r="C8" s="55" t="s">
        <v>193</v>
      </c>
      <c r="D8" s="22" t="s">
        <v>236</v>
      </c>
      <c r="E8" s="55">
        <v>84</v>
      </c>
      <c r="F8" s="56">
        <v>11.0526315789474</v>
      </c>
      <c r="G8" s="56">
        <v>95.052631578947398</v>
      </c>
      <c r="H8" s="30">
        <v>4</v>
      </c>
      <c r="I8" s="56">
        <v>95</v>
      </c>
      <c r="J8" s="56">
        <v>3.280632411</v>
      </c>
      <c r="K8" s="56">
        <v>98.280632409999996</v>
      </c>
      <c r="L8" s="22">
        <v>2</v>
      </c>
      <c r="M8" s="55">
        <v>69.5</v>
      </c>
      <c r="N8" s="55">
        <v>30</v>
      </c>
      <c r="O8" s="55">
        <v>99.5</v>
      </c>
      <c r="P8" s="30">
        <v>1</v>
      </c>
      <c r="Q8" s="41">
        <f t="shared" si="0"/>
        <v>97.434168919684211</v>
      </c>
      <c r="R8" s="22">
        <v>2</v>
      </c>
    </row>
    <row r="9" spans="1:22" ht="18" customHeight="1" x14ac:dyDescent="0.2">
      <c r="A9" s="22">
        <v>3</v>
      </c>
      <c r="B9" s="55">
        <v>2040341215</v>
      </c>
      <c r="C9" s="55" t="s">
        <v>194</v>
      </c>
      <c r="D9" s="22" t="s">
        <v>236</v>
      </c>
      <c r="E9" s="55">
        <v>84</v>
      </c>
      <c r="F9" s="56">
        <v>6.3157894736842097</v>
      </c>
      <c r="G9" s="56">
        <v>90.315789473684205</v>
      </c>
      <c r="H9" s="30">
        <v>7</v>
      </c>
      <c r="I9" s="56">
        <v>90.73</v>
      </c>
      <c r="J9" s="56">
        <v>2.8853754939999998</v>
      </c>
      <c r="K9" s="56">
        <v>93.615375490000005</v>
      </c>
      <c r="L9" s="22">
        <v>3</v>
      </c>
      <c r="M9" s="55">
        <v>69.5</v>
      </c>
      <c r="N9" s="56">
        <v>21.81818182</v>
      </c>
      <c r="O9" s="56">
        <v>91.318181820000007</v>
      </c>
      <c r="P9" s="30">
        <v>3</v>
      </c>
      <c r="Q9" s="41">
        <f t="shared" si="0"/>
        <v>92.395780318105267</v>
      </c>
      <c r="R9" s="22">
        <v>3</v>
      </c>
    </row>
    <row r="10" spans="1:22" ht="18" customHeight="1" x14ac:dyDescent="0.2">
      <c r="A10" s="22">
        <v>4</v>
      </c>
      <c r="B10" s="55">
        <v>2040341122</v>
      </c>
      <c r="C10" s="55" t="s">
        <v>195</v>
      </c>
      <c r="D10" s="22" t="s">
        <v>236</v>
      </c>
      <c r="E10" s="55">
        <v>84.5</v>
      </c>
      <c r="F10" s="56">
        <v>14.210526315789499</v>
      </c>
      <c r="G10" s="56">
        <v>98.710526315789494</v>
      </c>
      <c r="H10" s="30">
        <v>2</v>
      </c>
      <c r="I10" s="56">
        <v>92.17</v>
      </c>
      <c r="J10" s="56">
        <v>0.59288537500000005</v>
      </c>
      <c r="K10" s="56">
        <v>92.760907059999994</v>
      </c>
      <c r="L10" s="22">
        <v>4</v>
      </c>
      <c r="M10" s="55">
        <v>69.5</v>
      </c>
      <c r="N10" s="55">
        <v>0</v>
      </c>
      <c r="O10" s="55">
        <v>69.5</v>
      </c>
      <c r="P10" s="30">
        <v>9</v>
      </c>
      <c r="Q10" s="41">
        <f t="shared" si="0"/>
        <v>92.219702130736849</v>
      </c>
      <c r="R10" s="22">
        <v>4</v>
      </c>
    </row>
    <row r="11" spans="1:22" ht="18" customHeight="1" x14ac:dyDescent="0.2">
      <c r="A11" s="22">
        <v>5</v>
      </c>
      <c r="B11" s="55">
        <v>2040341101</v>
      </c>
      <c r="C11" s="55" t="s">
        <v>196</v>
      </c>
      <c r="D11" s="22" t="s">
        <v>236</v>
      </c>
      <c r="E11" s="55">
        <v>84</v>
      </c>
      <c r="F11" s="56">
        <v>11.0526315789474</v>
      </c>
      <c r="G11" s="56">
        <v>95.052631578947398</v>
      </c>
      <c r="H11" s="30">
        <v>4</v>
      </c>
      <c r="I11" s="56">
        <v>90.6</v>
      </c>
      <c r="J11" s="56">
        <v>0.59288537500000005</v>
      </c>
      <c r="K11" s="56">
        <v>91.190446350000002</v>
      </c>
      <c r="L11" s="22">
        <v>6</v>
      </c>
      <c r="M11" s="55">
        <v>69.5</v>
      </c>
      <c r="N11" s="55">
        <v>0</v>
      </c>
      <c r="O11" s="55">
        <v>69.5</v>
      </c>
      <c r="P11" s="30">
        <v>9</v>
      </c>
      <c r="Q11" s="41">
        <f t="shared" si="0"/>
        <v>90.180057283684221</v>
      </c>
      <c r="R11" s="22">
        <v>5</v>
      </c>
    </row>
    <row r="12" spans="1:22" ht="18" customHeight="1" x14ac:dyDescent="0.2">
      <c r="A12" s="22">
        <v>6</v>
      </c>
      <c r="B12" s="55">
        <v>2040341116</v>
      </c>
      <c r="C12" s="55" t="s">
        <v>197</v>
      </c>
      <c r="D12" s="22" t="s">
        <v>236</v>
      </c>
      <c r="E12" s="55">
        <v>83.5</v>
      </c>
      <c r="F12" s="56">
        <v>2.3684210526315801</v>
      </c>
      <c r="G12" s="56">
        <v>85.868421052631604</v>
      </c>
      <c r="H12" s="30">
        <v>28</v>
      </c>
      <c r="I12" s="56">
        <v>89.34</v>
      </c>
      <c r="J12" s="56">
        <v>2.56916996</v>
      </c>
      <c r="K12" s="56">
        <v>91.905213320000001</v>
      </c>
      <c r="L12" s="22">
        <v>5</v>
      </c>
      <c r="M12" s="55">
        <v>69</v>
      </c>
      <c r="N12" s="55">
        <v>0</v>
      </c>
      <c r="O12" s="55">
        <v>69</v>
      </c>
      <c r="P12" s="30">
        <v>29</v>
      </c>
      <c r="Q12" s="41">
        <f t="shared" si="0"/>
        <v>87.803654307789486</v>
      </c>
      <c r="R12" s="22">
        <v>6</v>
      </c>
    </row>
    <row r="13" spans="1:22" ht="18" customHeight="1" x14ac:dyDescent="0.2">
      <c r="A13" s="22">
        <v>7</v>
      </c>
      <c r="B13" s="55">
        <v>2040341154</v>
      </c>
      <c r="C13" s="55" t="s">
        <v>198</v>
      </c>
      <c r="D13" s="22" t="s">
        <v>236</v>
      </c>
      <c r="E13" s="55">
        <v>84.5</v>
      </c>
      <c r="F13" s="56">
        <v>12.6315789473684</v>
      </c>
      <c r="G13" s="56">
        <v>97.131578947368396</v>
      </c>
      <c r="H13" s="30">
        <v>3</v>
      </c>
      <c r="I13" s="56">
        <v>84.96</v>
      </c>
      <c r="J13" s="56">
        <v>1.225296443</v>
      </c>
      <c r="K13" s="56">
        <v>86.184646040000004</v>
      </c>
      <c r="L13" s="22">
        <v>10</v>
      </c>
      <c r="M13" s="55">
        <v>69</v>
      </c>
      <c r="N13" s="55">
        <v>0</v>
      </c>
      <c r="O13" s="55">
        <v>69</v>
      </c>
      <c r="P13" s="30">
        <v>29</v>
      </c>
      <c r="Q13" s="41">
        <f t="shared" si="0"/>
        <v>87.750261308210526</v>
      </c>
      <c r="R13" s="22">
        <v>7</v>
      </c>
    </row>
    <row r="14" spans="1:22" ht="18" customHeight="1" x14ac:dyDescent="0.2">
      <c r="A14" s="22">
        <v>8</v>
      </c>
      <c r="B14" s="55">
        <v>2040341206</v>
      </c>
      <c r="C14" s="55" t="s">
        <v>199</v>
      </c>
      <c r="D14" s="22" t="s">
        <v>236</v>
      </c>
      <c r="E14" s="55">
        <v>84</v>
      </c>
      <c r="F14" s="56">
        <v>2.3684210526315801</v>
      </c>
      <c r="G14" s="56">
        <v>86.368421052631604</v>
      </c>
      <c r="H14" s="30">
        <v>14</v>
      </c>
      <c r="I14" s="56">
        <v>87.79</v>
      </c>
      <c r="J14" s="56">
        <v>3.0237154149999999</v>
      </c>
      <c r="K14" s="56">
        <v>90.813715419999994</v>
      </c>
      <c r="L14" s="22">
        <v>7</v>
      </c>
      <c r="M14" s="55">
        <v>69.5</v>
      </c>
      <c r="N14" s="55">
        <v>0</v>
      </c>
      <c r="O14" s="55">
        <v>69.5</v>
      </c>
      <c r="P14" s="30">
        <v>9</v>
      </c>
      <c r="Q14" s="41">
        <f t="shared" si="0"/>
        <v>87.348755567789482</v>
      </c>
      <c r="R14" s="22">
        <v>8</v>
      </c>
    </row>
    <row r="15" spans="1:22" ht="18" customHeight="1" x14ac:dyDescent="0.2">
      <c r="A15" s="22">
        <v>9</v>
      </c>
      <c r="B15" s="55">
        <v>1940341243</v>
      </c>
      <c r="C15" s="55" t="s">
        <v>200</v>
      </c>
      <c r="D15" s="22" t="s">
        <v>236</v>
      </c>
      <c r="E15" s="55">
        <v>83.5</v>
      </c>
      <c r="F15" s="56">
        <v>2.3684210526315801</v>
      </c>
      <c r="G15" s="56">
        <v>85.868421052631604</v>
      </c>
      <c r="H15" s="30">
        <v>28</v>
      </c>
      <c r="I15" s="56">
        <v>87.02</v>
      </c>
      <c r="J15" s="56">
        <v>2.6284584980000001</v>
      </c>
      <c r="K15" s="56">
        <v>89.647428689999998</v>
      </c>
      <c r="L15" s="22">
        <v>8</v>
      </c>
      <c r="M15" s="55">
        <v>69.5</v>
      </c>
      <c r="N15" s="55">
        <v>0</v>
      </c>
      <c r="O15" s="55">
        <v>69.5</v>
      </c>
      <c r="P15" s="30">
        <v>9</v>
      </c>
      <c r="Q15" s="41">
        <f t="shared" si="0"/>
        <v>86.498983529789484</v>
      </c>
      <c r="R15" s="22">
        <v>9</v>
      </c>
    </row>
    <row r="16" spans="1:22" ht="18" customHeight="1" x14ac:dyDescent="0.2">
      <c r="A16" s="22">
        <v>10</v>
      </c>
      <c r="B16" s="55">
        <v>2040341115</v>
      </c>
      <c r="C16" s="55" t="s">
        <v>201</v>
      </c>
      <c r="D16" s="22" t="s">
        <v>236</v>
      </c>
      <c r="E16" s="55">
        <v>84</v>
      </c>
      <c r="F16" s="56">
        <v>2.3684210526315801</v>
      </c>
      <c r="G16" s="56">
        <v>86.368421052631604</v>
      </c>
      <c r="H16" s="30">
        <v>14</v>
      </c>
      <c r="I16" s="56">
        <v>86.5</v>
      </c>
      <c r="J16" s="56">
        <v>5.9288538000000002E-2</v>
      </c>
      <c r="K16" s="56">
        <v>86.563353579999998</v>
      </c>
      <c r="L16" s="22">
        <v>9</v>
      </c>
      <c r="M16" s="55">
        <v>69</v>
      </c>
      <c r="N16" s="55">
        <v>0</v>
      </c>
      <c r="O16" s="55">
        <v>69</v>
      </c>
      <c r="P16" s="30">
        <v>29</v>
      </c>
      <c r="Q16" s="41">
        <f t="shared" si="0"/>
        <v>84.748538463789487</v>
      </c>
      <c r="R16" s="22">
        <v>10</v>
      </c>
    </row>
    <row r="17" spans="1:18" ht="18" customHeight="1" x14ac:dyDescent="0.2">
      <c r="A17" s="22">
        <v>11</v>
      </c>
      <c r="B17" s="55">
        <v>2040341117</v>
      </c>
      <c r="C17" s="55" t="s">
        <v>202</v>
      </c>
      <c r="D17" s="22" t="s">
        <v>236</v>
      </c>
      <c r="E17" s="55">
        <v>84</v>
      </c>
      <c r="F17" s="56">
        <v>2.3684210526315801</v>
      </c>
      <c r="G17" s="56">
        <v>86.368421052631604</v>
      </c>
      <c r="H17" s="30">
        <v>14</v>
      </c>
      <c r="I17" s="56">
        <v>85.47</v>
      </c>
      <c r="J17" s="56">
        <v>0.39525691699999999</v>
      </c>
      <c r="K17" s="56">
        <v>85.869511660000001</v>
      </c>
      <c r="L17" s="22">
        <v>11</v>
      </c>
      <c r="M17" s="55">
        <v>69</v>
      </c>
      <c r="N17" s="55">
        <v>0</v>
      </c>
      <c r="O17" s="55">
        <v>69</v>
      </c>
      <c r="P17" s="30">
        <v>29</v>
      </c>
      <c r="Q17" s="41">
        <f t="shared" si="0"/>
        <v>84.33223331178948</v>
      </c>
      <c r="R17" s="22">
        <v>11</v>
      </c>
    </row>
    <row r="18" spans="1:18" ht="18" customHeight="1" x14ac:dyDescent="0.2">
      <c r="A18" s="22">
        <v>12</v>
      </c>
      <c r="B18" s="55">
        <v>2040341102</v>
      </c>
      <c r="C18" s="55" t="s">
        <v>203</v>
      </c>
      <c r="D18" s="22" t="s">
        <v>236</v>
      </c>
      <c r="E18" s="55">
        <v>84</v>
      </c>
      <c r="F18" s="56">
        <v>3.9473684210526301</v>
      </c>
      <c r="G18" s="56">
        <v>87.947368421052602</v>
      </c>
      <c r="H18" s="30">
        <v>9</v>
      </c>
      <c r="I18" s="56">
        <v>84.19</v>
      </c>
      <c r="J18" s="56">
        <v>0.39525691699999999</v>
      </c>
      <c r="K18" s="56">
        <v>84.582248789999994</v>
      </c>
      <c r="L18" s="22">
        <v>12</v>
      </c>
      <c r="M18" s="55">
        <v>69.5</v>
      </c>
      <c r="N18" s="55">
        <v>0</v>
      </c>
      <c r="O18" s="55">
        <v>69.5</v>
      </c>
      <c r="P18" s="30">
        <v>9</v>
      </c>
      <c r="Q18" s="41">
        <f t="shared" si="0"/>
        <v>84.083559800315783</v>
      </c>
      <c r="R18" s="22">
        <v>12</v>
      </c>
    </row>
    <row r="19" spans="1:18" ht="18" customHeight="1" x14ac:dyDescent="0.2">
      <c r="A19" s="22">
        <v>13</v>
      </c>
      <c r="B19" s="55">
        <v>2040341111</v>
      </c>
      <c r="C19" s="55" t="s">
        <v>204</v>
      </c>
      <c r="D19" s="22" t="s">
        <v>236</v>
      </c>
      <c r="E19" s="55">
        <v>83.5</v>
      </c>
      <c r="F19" s="56">
        <v>2.3684210526315801</v>
      </c>
      <c r="G19" s="56">
        <v>85.868421052631604</v>
      </c>
      <c r="H19" s="30">
        <v>28</v>
      </c>
      <c r="I19" s="56">
        <v>81.61</v>
      </c>
      <c r="J19" s="56">
        <v>0.98814229200000003</v>
      </c>
      <c r="K19" s="56">
        <v>82.60060842</v>
      </c>
      <c r="L19" s="22">
        <v>13</v>
      </c>
      <c r="M19" s="55">
        <v>70</v>
      </c>
      <c r="N19" s="55">
        <v>0</v>
      </c>
      <c r="O19" s="55">
        <v>70</v>
      </c>
      <c r="P19" s="30">
        <v>8</v>
      </c>
      <c r="Q19" s="41">
        <f t="shared" si="0"/>
        <v>82.320891367789486</v>
      </c>
      <c r="R19" s="22">
        <v>13</v>
      </c>
    </row>
    <row r="20" spans="1:18" ht="18" customHeight="1" x14ac:dyDescent="0.2">
      <c r="A20" s="22">
        <v>14</v>
      </c>
      <c r="B20" s="55">
        <v>2040341234</v>
      </c>
      <c r="C20" s="55" t="s">
        <v>205</v>
      </c>
      <c r="D20" s="22" t="s">
        <v>236</v>
      </c>
      <c r="E20" s="55">
        <v>84</v>
      </c>
      <c r="F20" s="56">
        <v>2.3684210526315801</v>
      </c>
      <c r="G20" s="56">
        <v>86.368421052631604</v>
      </c>
      <c r="H20" s="30">
        <v>14</v>
      </c>
      <c r="I20" s="56">
        <v>79.810298102981037</v>
      </c>
      <c r="J20" s="56">
        <v>1.8774703557312253</v>
      </c>
      <c r="K20" s="56">
        <f>I20+J20</f>
        <v>81.687768458712256</v>
      </c>
      <c r="L20" s="22">
        <v>14</v>
      </c>
      <c r="M20" s="55">
        <v>68.5</v>
      </c>
      <c r="N20" s="56">
        <v>5.454545454545455</v>
      </c>
      <c r="O20" s="56">
        <f>M20+N20</f>
        <v>73.954545454545453</v>
      </c>
      <c r="P20" s="30">
        <v>7</v>
      </c>
      <c r="Q20" s="41">
        <f t="shared" si="0"/>
        <v>82.318641936471366</v>
      </c>
      <c r="R20" s="22">
        <v>14</v>
      </c>
    </row>
    <row r="21" spans="1:18" ht="18" customHeight="1" x14ac:dyDescent="0.2">
      <c r="A21" s="22">
        <v>15</v>
      </c>
      <c r="B21" s="55">
        <v>2040341226</v>
      </c>
      <c r="C21" s="55" t="s">
        <v>206</v>
      </c>
      <c r="D21" s="22" t="s">
        <v>236</v>
      </c>
      <c r="E21" s="55">
        <v>84</v>
      </c>
      <c r="F21" s="56">
        <v>2.3684210526315801</v>
      </c>
      <c r="G21" s="56">
        <v>86.368421052631604</v>
      </c>
      <c r="H21" s="30">
        <v>14</v>
      </c>
      <c r="I21" s="56">
        <v>78.239999999999995</v>
      </c>
      <c r="J21" s="56">
        <v>1.6996047430000001</v>
      </c>
      <c r="K21" s="56">
        <v>79.939604739999993</v>
      </c>
      <c r="L21" s="22">
        <v>18</v>
      </c>
      <c r="M21" s="55">
        <v>69.5</v>
      </c>
      <c r="N21" s="56">
        <v>10.90909091</v>
      </c>
      <c r="O21" s="56">
        <v>80.409090910000003</v>
      </c>
      <c r="P21" s="30">
        <v>4</v>
      </c>
      <c r="Q21" s="41">
        <f t="shared" si="0"/>
        <v>81.915198250789473</v>
      </c>
      <c r="R21" s="22">
        <v>15</v>
      </c>
    </row>
    <row r="22" spans="1:18" ht="18" customHeight="1" x14ac:dyDescent="0.2">
      <c r="A22" s="22">
        <v>16</v>
      </c>
      <c r="B22" s="55">
        <v>2040341239</v>
      </c>
      <c r="C22" s="55" t="s">
        <v>207</v>
      </c>
      <c r="D22" s="22" t="s">
        <v>236</v>
      </c>
      <c r="E22" s="55">
        <v>83</v>
      </c>
      <c r="F22" s="56">
        <v>3.9473684210526301</v>
      </c>
      <c r="G22" s="56">
        <v>86.947368421052602</v>
      </c>
      <c r="H22" s="30">
        <v>12</v>
      </c>
      <c r="I22" s="56">
        <v>78.010000000000005</v>
      </c>
      <c r="J22" s="56">
        <v>1.383399209</v>
      </c>
      <c r="K22" s="56">
        <v>79.391529289999994</v>
      </c>
      <c r="L22" s="22">
        <v>21</v>
      </c>
      <c r="M22" s="55">
        <v>69.5</v>
      </c>
      <c r="N22" s="56">
        <v>8.1818181820000007</v>
      </c>
      <c r="O22" s="56">
        <v>77.681818182000001</v>
      </c>
      <c r="P22" s="30">
        <v>5</v>
      </c>
      <c r="Q22" s="41">
        <f t="shared" si="0"/>
        <v>81.487309918515777</v>
      </c>
      <c r="R22" s="22">
        <v>16</v>
      </c>
    </row>
    <row r="23" spans="1:18" ht="18" customHeight="1" x14ac:dyDescent="0.2">
      <c r="A23" s="22">
        <v>17</v>
      </c>
      <c r="B23" s="55">
        <v>2040341121</v>
      </c>
      <c r="C23" s="55" t="s">
        <v>208</v>
      </c>
      <c r="D23" s="22" t="s">
        <v>236</v>
      </c>
      <c r="E23" s="55">
        <v>83.5</v>
      </c>
      <c r="F23" s="56">
        <v>2.3684210526315801</v>
      </c>
      <c r="G23" s="56">
        <v>85.868421052631604</v>
      </c>
      <c r="H23" s="30">
        <v>28</v>
      </c>
      <c r="I23" s="56">
        <v>79.55</v>
      </c>
      <c r="J23" s="56">
        <v>1.778656126</v>
      </c>
      <c r="K23" s="56">
        <v>81.331501650000007</v>
      </c>
      <c r="L23" s="22">
        <v>15</v>
      </c>
      <c r="M23" s="55">
        <v>69</v>
      </c>
      <c r="N23" s="55">
        <v>0</v>
      </c>
      <c r="O23" s="55">
        <v>69</v>
      </c>
      <c r="P23" s="30">
        <v>29</v>
      </c>
      <c r="Q23" s="41">
        <f t="shared" si="0"/>
        <v>81.45942730578949</v>
      </c>
      <c r="R23" s="22">
        <v>17</v>
      </c>
    </row>
    <row r="24" spans="1:18" ht="18" customHeight="1" x14ac:dyDescent="0.2">
      <c r="A24" s="22">
        <v>18</v>
      </c>
      <c r="B24" s="55">
        <v>2040341232</v>
      </c>
      <c r="C24" s="55" t="s">
        <v>209</v>
      </c>
      <c r="D24" s="22" t="s">
        <v>236</v>
      </c>
      <c r="E24" s="55">
        <v>83.5</v>
      </c>
      <c r="F24" s="56">
        <v>3.9473684210526301</v>
      </c>
      <c r="G24" s="56">
        <v>87.447368421052602</v>
      </c>
      <c r="H24" s="30">
        <v>11</v>
      </c>
      <c r="I24" s="56">
        <v>78.523035230352292</v>
      </c>
      <c r="J24" s="56">
        <v>1.8774703559999999</v>
      </c>
      <c r="K24" s="56">
        <f>I24+J24</f>
        <v>80.400505586352295</v>
      </c>
      <c r="L24" s="22">
        <v>16</v>
      </c>
      <c r="M24" s="55">
        <v>69.5</v>
      </c>
      <c r="N24" s="55">
        <v>0</v>
      </c>
      <c r="O24" s="55">
        <v>69.5</v>
      </c>
      <c r="P24" s="30">
        <v>9</v>
      </c>
      <c r="Q24" s="41">
        <f t="shared" si="0"/>
        <v>81.424513878127158</v>
      </c>
      <c r="R24" s="22">
        <v>18</v>
      </c>
    </row>
    <row r="25" spans="1:18" ht="18" customHeight="1" x14ac:dyDescent="0.2">
      <c r="A25" s="22">
        <v>19</v>
      </c>
      <c r="B25" s="55">
        <v>2040341229</v>
      </c>
      <c r="C25" s="55" t="s">
        <v>210</v>
      </c>
      <c r="D25" s="22" t="s">
        <v>236</v>
      </c>
      <c r="E25" s="55">
        <v>84</v>
      </c>
      <c r="F25" s="56">
        <v>2.3684210526315801</v>
      </c>
      <c r="G25" s="56">
        <v>86.368421052631604</v>
      </c>
      <c r="H25" s="30">
        <v>14</v>
      </c>
      <c r="I25" s="56">
        <v>80.33</v>
      </c>
      <c r="J25" s="56">
        <v>0</v>
      </c>
      <c r="K25" s="56">
        <v>80.33</v>
      </c>
      <c r="L25" s="22">
        <v>17</v>
      </c>
      <c r="M25" s="55">
        <v>69.5</v>
      </c>
      <c r="N25" s="55">
        <v>0</v>
      </c>
      <c r="O25" s="55">
        <v>69.5</v>
      </c>
      <c r="P25" s="30">
        <v>9</v>
      </c>
      <c r="Q25" s="41">
        <f t="shared" si="0"/>
        <v>81.058526315789479</v>
      </c>
      <c r="R25" s="22">
        <v>19</v>
      </c>
    </row>
    <row r="26" spans="1:18" ht="18" customHeight="1" x14ac:dyDescent="0.2">
      <c r="A26" s="22">
        <v>20</v>
      </c>
      <c r="B26" s="55">
        <v>2040341151</v>
      </c>
      <c r="C26" s="55" t="s">
        <v>211</v>
      </c>
      <c r="D26" s="22" t="s">
        <v>236</v>
      </c>
      <c r="E26" s="55">
        <v>84</v>
      </c>
      <c r="F26" s="56">
        <v>10.2631578947368</v>
      </c>
      <c r="G26" s="56">
        <v>94.263157894736807</v>
      </c>
      <c r="H26" s="30">
        <v>6</v>
      </c>
      <c r="I26" s="56">
        <v>73.37</v>
      </c>
      <c r="J26" s="56">
        <v>2.6679841899999999</v>
      </c>
      <c r="K26" s="56">
        <v>76.041967929999998</v>
      </c>
      <c r="L26" s="22">
        <v>29</v>
      </c>
      <c r="M26" s="55">
        <v>69.5</v>
      </c>
      <c r="N26" s="55">
        <v>0</v>
      </c>
      <c r="O26" s="55">
        <v>69.5</v>
      </c>
      <c r="P26" s="30">
        <v>9</v>
      </c>
      <c r="Q26" s="41">
        <f t="shared" si="0"/>
        <v>80.854128126421045</v>
      </c>
      <c r="R26" s="22">
        <v>20</v>
      </c>
    </row>
    <row r="27" spans="1:18" ht="18" customHeight="1" x14ac:dyDescent="0.2">
      <c r="A27" s="22">
        <v>21</v>
      </c>
      <c r="B27" s="55">
        <v>2040341141</v>
      </c>
      <c r="C27" s="55" t="s">
        <v>212</v>
      </c>
      <c r="D27" s="22" t="s">
        <v>236</v>
      </c>
      <c r="E27" s="55">
        <v>83.5</v>
      </c>
      <c r="F27" s="56">
        <v>2.3684210526315801</v>
      </c>
      <c r="G27" s="56">
        <v>85.868421052631604</v>
      </c>
      <c r="H27" s="30">
        <v>28</v>
      </c>
      <c r="I27" s="56">
        <v>79.810298102981037</v>
      </c>
      <c r="J27" s="56">
        <v>0</v>
      </c>
      <c r="K27" s="56">
        <v>79.810298102981037</v>
      </c>
      <c r="L27" s="22">
        <v>19</v>
      </c>
      <c r="M27" s="55">
        <v>68.5</v>
      </c>
      <c r="N27" s="55">
        <v>0</v>
      </c>
      <c r="O27" s="55">
        <v>68.5</v>
      </c>
      <c r="P27" s="30">
        <v>38</v>
      </c>
      <c r="Q27" s="41">
        <f t="shared" si="0"/>
        <v>80.496705177578093</v>
      </c>
      <c r="R27" s="22">
        <v>21</v>
      </c>
    </row>
    <row r="28" spans="1:18" ht="18" customHeight="1" x14ac:dyDescent="0.2">
      <c r="A28" s="22">
        <v>22</v>
      </c>
      <c r="B28" s="55">
        <v>2040341119</v>
      </c>
      <c r="C28" s="55" t="s">
        <v>213</v>
      </c>
      <c r="D28" s="22" t="s">
        <v>236</v>
      </c>
      <c r="E28" s="55">
        <v>83.5</v>
      </c>
      <c r="F28" s="56">
        <v>2.3684210526315801</v>
      </c>
      <c r="G28" s="56">
        <v>85.868421052631604</v>
      </c>
      <c r="H28" s="30">
        <v>28</v>
      </c>
      <c r="I28" s="56">
        <v>78.19</v>
      </c>
      <c r="J28" s="56">
        <v>1.4426877469999999</v>
      </c>
      <c r="K28" s="56">
        <v>79.631034630000002</v>
      </c>
      <c r="L28" s="22">
        <v>20</v>
      </c>
      <c r="M28" s="55">
        <v>68.5</v>
      </c>
      <c r="N28" s="55">
        <v>0</v>
      </c>
      <c r="O28" s="55">
        <v>68.5</v>
      </c>
      <c r="P28" s="30">
        <v>38</v>
      </c>
      <c r="Q28" s="41">
        <f t="shared" si="0"/>
        <v>80.389147093789475</v>
      </c>
      <c r="R28" s="22">
        <v>22</v>
      </c>
    </row>
    <row r="29" spans="1:18" ht="18" customHeight="1" x14ac:dyDescent="0.2">
      <c r="A29" s="22">
        <v>23</v>
      </c>
      <c r="B29" s="55">
        <v>2040341140</v>
      </c>
      <c r="C29" s="55" t="s">
        <v>214</v>
      </c>
      <c r="D29" s="22" t="s">
        <v>236</v>
      </c>
      <c r="E29" s="55">
        <v>84</v>
      </c>
      <c r="F29" s="56">
        <v>2.3684210526315801</v>
      </c>
      <c r="G29" s="56">
        <v>86.368421052631604</v>
      </c>
      <c r="H29" s="30">
        <v>14</v>
      </c>
      <c r="I29" s="56">
        <v>78.52</v>
      </c>
      <c r="J29" s="56">
        <v>0</v>
      </c>
      <c r="K29" s="56">
        <v>78.523035230000005</v>
      </c>
      <c r="L29" s="22">
        <v>23</v>
      </c>
      <c r="M29" s="55">
        <v>69.5</v>
      </c>
      <c r="N29" s="55">
        <v>0</v>
      </c>
      <c r="O29" s="55">
        <v>69.5</v>
      </c>
      <c r="P29" s="30">
        <v>9</v>
      </c>
      <c r="Q29" s="41">
        <f t="shared" si="0"/>
        <v>79.974347453789477</v>
      </c>
      <c r="R29" s="22">
        <v>23</v>
      </c>
    </row>
    <row r="30" spans="1:18" ht="18" customHeight="1" x14ac:dyDescent="0.2">
      <c r="A30" s="22">
        <v>24</v>
      </c>
      <c r="B30" s="55">
        <v>1840338502</v>
      </c>
      <c r="C30" s="55" t="s">
        <v>215</v>
      </c>
      <c r="D30" s="22" t="s">
        <v>236</v>
      </c>
      <c r="E30" s="55">
        <v>84</v>
      </c>
      <c r="F30" s="56">
        <v>2.3684210526315801</v>
      </c>
      <c r="G30" s="56">
        <v>86.368421052631604</v>
      </c>
      <c r="H30" s="30">
        <v>14</v>
      </c>
      <c r="I30" s="56">
        <v>75.900000000000006</v>
      </c>
      <c r="J30" s="56">
        <v>2.56916996</v>
      </c>
      <c r="K30" s="56">
        <v>78.466188930000001</v>
      </c>
      <c r="L30" s="22">
        <v>25</v>
      </c>
      <c r="M30" s="55">
        <v>69.5</v>
      </c>
      <c r="N30" s="55">
        <v>0</v>
      </c>
      <c r="O30" s="55">
        <v>69.5</v>
      </c>
      <c r="P30" s="30">
        <v>9</v>
      </c>
      <c r="Q30" s="41">
        <f t="shared" si="0"/>
        <v>79.940239673789478</v>
      </c>
      <c r="R30" s="22">
        <v>24</v>
      </c>
    </row>
    <row r="31" spans="1:18" ht="18" customHeight="1" x14ac:dyDescent="0.2">
      <c r="A31" s="22">
        <v>25</v>
      </c>
      <c r="B31" s="55">
        <v>2040341118</v>
      </c>
      <c r="C31" s="55" t="s">
        <v>216</v>
      </c>
      <c r="D31" s="22" t="s">
        <v>236</v>
      </c>
      <c r="E31" s="55">
        <v>83.5</v>
      </c>
      <c r="F31" s="56">
        <v>2.3684210526315801</v>
      </c>
      <c r="G31" s="56">
        <v>85.868421052631604</v>
      </c>
      <c r="H31" s="30">
        <v>28</v>
      </c>
      <c r="I31" s="56">
        <v>78.63</v>
      </c>
      <c r="J31" s="56">
        <v>0</v>
      </c>
      <c r="K31" s="56">
        <v>78.62601626</v>
      </c>
      <c r="L31" s="22">
        <v>22</v>
      </c>
      <c r="M31" s="55">
        <v>69</v>
      </c>
      <c r="N31" s="55">
        <v>0</v>
      </c>
      <c r="O31" s="55">
        <v>69</v>
      </c>
      <c r="P31" s="30">
        <v>29</v>
      </c>
      <c r="Q31" s="41">
        <f t="shared" si="0"/>
        <v>79.836136071789483</v>
      </c>
      <c r="R31" s="22">
        <v>25</v>
      </c>
    </row>
    <row r="32" spans="1:18" ht="18" customHeight="1" x14ac:dyDescent="0.2">
      <c r="A32" s="22">
        <v>26</v>
      </c>
      <c r="B32" s="55">
        <v>2040341136</v>
      </c>
      <c r="C32" s="55" t="s">
        <v>217</v>
      </c>
      <c r="D32" s="22" t="s">
        <v>236</v>
      </c>
      <c r="E32" s="55">
        <v>83</v>
      </c>
      <c r="F32" s="56">
        <v>2.3684210526315801</v>
      </c>
      <c r="G32" s="56">
        <v>85.368421052631604</v>
      </c>
      <c r="H32" s="30">
        <v>40</v>
      </c>
      <c r="I32" s="56">
        <v>78.52</v>
      </c>
      <c r="J32" s="56">
        <v>0</v>
      </c>
      <c r="K32" s="56">
        <v>78.523035230000005</v>
      </c>
      <c r="L32" s="22">
        <v>23</v>
      </c>
      <c r="M32" s="55">
        <v>69</v>
      </c>
      <c r="N32" s="55">
        <v>0</v>
      </c>
      <c r="O32" s="55">
        <v>69</v>
      </c>
      <c r="P32" s="30">
        <v>29</v>
      </c>
      <c r="Q32" s="41">
        <f t="shared" si="0"/>
        <v>79.624347453789483</v>
      </c>
      <c r="R32" s="22">
        <v>26</v>
      </c>
    </row>
    <row r="33" spans="1:18" ht="18" customHeight="1" x14ac:dyDescent="0.2">
      <c r="A33" s="22">
        <v>27</v>
      </c>
      <c r="B33" s="55">
        <v>2040341106</v>
      </c>
      <c r="C33" s="55" t="s">
        <v>218</v>
      </c>
      <c r="D33" s="22" t="s">
        <v>237</v>
      </c>
      <c r="E33" s="55">
        <v>82.5</v>
      </c>
      <c r="F33" s="56">
        <v>2.3684210526315801</v>
      </c>
      <c r="G33" s="56">
        <v>84.868421052631604</v>
      </c>
      <c r="H33" s="30">
        <v>42</v>
      </c>
      <c r="I33" s="56">
        <v>78.265582655826563</v>
      </c>
      <c r="J33" s="56">
        <v>0</v>
      </c>
      <c r="K33" s="56">
        <v>78.265582655826563</v>
      </c>
      <c r="L33" s="22">
        <v>26</v>
      </c>
      <c r="M33" s="55">
        <v>68.5</v>
      </c>
      <c r="N33" s="55">
        <v>0</v>
      </c>
      <c r="O33" s="55">
        <v>68.5</v>
      </c>
      <c r="P33" s="30">
        <v>38</v>
      </c>
      <c r="Q33" s="41">
        <f t="shared" si="0"/>
        <v>79.269875909285417</v>
      </c>
      <c r="R33" s="22">
        <v>27</v>
      </c>
    </row>
    <row r="34" spans="1:18" ht="18" customHeight="1" x14ac:dyDescent="0.2">
      <c r="A34" s="22">
        <v>28</v>
      </c>
      <c r="B34" s="55">
        <v>2040341214</v>
      </c>
      <c r="C34" s="55" t="s">
        <v>219</v>
      </c>
      <c r="D34" s="22" t="s">
        <v>236</v>
      </c>
      <c r="E34" s="55">
        <v>84</v>
      </c>
      <c r="F34" s="56">
        <v>5.5263157894736796</v>
      </c>
      <c r="G34" s="56">
        <v>89.526315789473699</v>
      </c>
      <c r="H34" s="30">
        <v>8</v>
      </c>
      <c r="I34" s="56">
        <v>74.3</v>
      </c>
      <c r="J34" s="56">
        <v>1.185770751</v>
      </c>
      <c r="K34" s="56">
        <v>75.48577075</v>
      </c>
      <c r="L34" s="22">
        <v>30</v>
      </c>
      <c r="M34" s="55">
        <v>69.5</v>
      </c>
      <c r="N34" s="55">
        <v>0</v>
      </c>
      <c r="O34" s="55">
        <v>69.5</v>
      </c>
      <c r="P34" s="30">
        <v>9</v>
      </c>
      <c r="Q34" s="41">
        <f t="shared" si="0"/>
        <v>79.099357186842113</v>
      </c>
      <c r="R34" s="22">
        <v>28</v>
      </c>
    </row>
    <row r="35" spans="1:18" ht="18" customHeight="1" x14ac:dyDescent="0.2">
      <c r="A35" s="22">
        <v>29</v>
      </c>
      <c r="B35" s="55">
        <v>2040341147</v>
      </c>
      <c r="C35" s="55" t="s">
        <v>220</v>
      </c>
      <c r="D35" s="22" t="s">
        <v>236</v>
      </c>
      <c r="E35" s="55">
        <v>84.5</v>
      </c>
      <c r="F35" s="56">
        <v>2.3684210526315801</v>
      </c>
      <c r="G35" s="56">
        <v>86.868421052631604</v>
      </c>
      <c r="H35" s="30">
        <v>13</v>
      </c>
      <c r="I35" s="56">
        <v>76.05</v>
      </c>
      <c r="J35" s="56">
        <v>0</v>
      </c>
      <c r="K35" s="56">
        <v>76.051490509999994</v>
      </c>
      <c r="L35" s="22">
        <v>28</v>
      </c>
      <c r="M35" s="55">
        <v>69.5</v>
      </c>
      <c r="N35" s="55">
        <v>0</v>
      </c>
      <c r="O35" s="55">
        <v>69.5</v>
      </c>
      <c r="P35" s="30">
        <v>9</v>
      </c>
      <c r="Q35" s="41">
        <f t="shared" si="0"/>
        <v>78.641420621789479</v>
      </c>
      <c r="R35" s="22">
        <v>29</v>
      </c>
    </row>
    <row r="36" spans="1:18" ht="18" customHeight="1" x14ac:dyDescent="0.2">
      <c r="A36" s="22">
        <v>30</v>
      </c>
      <c r="B36" s="55">
        <v>2040341243</v>
      </c>
      <c r="C36" s="55" t="s">
        <v>221</v>
      </c>
      <c r="D36" s="22" t="s">
        <v>236</v>
      </c>
      <c r="E36" s="55">
        <v>82.5</v>
      </c>
      <c r="F36" s="56">
        <v>2.3684210526315801</v>
      </c>
      <c r="G36" s="56">
        <v>84.868421052631604</v>
      </c>
      <c r="H36" s="30">
        <v>42</v>
      </c>
      <c r="I36" s="56">
        <v>76.98</v>
      </c>
      <c r="J36" s="56">
        <v>0</v>
      </c>
      <c r="K36" s="56">
        <v>76.978319780000007</v>
      </c>
      <c r="L36" s="22">
        <v>27</v>
      </c>
      <c r="M36" s="55">
        <v>69.5</v>
      </c>
      <c r="N36" s="55">
        <v>0</v>
      </c>
      <c r="O36" s="55">
        <v>69.5</v>
      </c>
      <c r="P36" s="30">
        <v>9</v>
      </c>
      <c r="Q36" s="41">
        <f t="shared" si="0"/>
        <v>78.597518183789489</v>
      </c>
      <c r="R36" s="22">
        <v>30</v>
      </c>
    </row>
    <row r="37" spans="1:18" ht="18" customHeight="1" x14ac:dyDescent="0.2">
      <c r="A37" s="22">
        <v>31</v>
      </c>
      <c r="B37" s="55">
        <v>2040341202</v>
      </c>
      <c r="C37" s="55" t="s">
        <v>222</v>
      </c>
      <c r="D37" s="22" t="s">
        <v>236</v>
      </c>
      <c r="E37" s="55">
        <v>84</v>
      </c>
      <c r="F37" s="56">
        <v>3.9473684210526301</v>
      </c>
      <c r="G37" s="56">
        <v>87.947368421052602</v>
      </c>
      <c r="H37" s="30">
        <v>9</v>
      </c>
      <c r="I37" s="56">
        <v>74.400000000000006</v>
      </c>
      <c r="J37" s="56">
        <v>0</v>
      </c>
      <c r="K37" s="56">
        <v>74.400000000000006</v>
      </c>
      <c r="L37" s="22">
        <v>32</v>
      </c>
      <c r="M37" s="55">
        <v>69.5</v>
      </c>
      <c r="N37" s="56">
        <v>5.4545454549999999</v>
      </c>
      <c r="O37" s="56">
        <v>74.954545455000002</v>
      </c>
      <c r="P37" s="30">
        <v>6</v>
      </c>
      <c r="Q37" s="41">
        <f t="shared" si="0"/>
        <v>78.51966507181578</v>
      </c>
      <c r="R37" s="22">
        <v>31</v>
      </c>
    </row>
    <row r="38" spans="1:18" ht="18" customHeight="1" x14ac:dyDescent="0.2">
      <c r="A38" s="22">
        <v>32</v>
      </c>
      <c r="B38" s="55">
        <v>2040341156</v>
      </c>
      <c r="C38" s="55" t="s">
        <v>223</v>
      </c>
      <c r="D38" s="22" t="s">
        <v>236</v>
      </c>
      <c r="E38" s="55">
        <v>84</v>
      </c>
      <c r="F38" s="56">
        <v>2.3684210526315801</v>
      </c>
      <c r="G38" s="56">
        <v>86.368421052631604</v>
      </c>
      <c r="H38" s="30">
        <v>14</v>
      </c>
      <c r="I38" s="56">
        <v>75.430000000000007</v>
      </c>
      <c r="J38" s="56">
        <v>0</v>
      </c>
      <c r="K38" s="56">
        <v>75.433604340000002</v>
      </c>
      <c r="L38" s="22">
        <v>31</v>
      </c>
      <c r="M38" s="55">
        <v>69.5</v>
      </c>
      <c r="N38" s="55">
        <v>0</v>
      </c>
      <c r="O38" s="55">
        <v>69.5</v>
      </c>
      <c r="P38" s="30">
        <v>9</v>
      </c>
      <c r="Q38" s="41">
        <f t="shared" si="0"/>
        <v>78.120688919789487</v>
      </c>
      <c r="R38" s="22">
        <v>32</v>
      </c>
    </row>
    <row r="39" spans="1:18" ht="18" customHeight="1" x14ac:dyDescent="0.2">
      <c r="A39" s="22">
        <v>33</v>
      </c>
      <c r="B39" s="55">
        <v>2040341236</v>
      </c>
      <c r="C39" s="55" t="s">
        <v>224</v>
      </c>
      <c r="D39" s="22" t="s">
        <v>236</v>
      </c>
      <c r="E39" s="55">
        <v>82.5</v>
      </c>
      <c r="F39" s="56">
        <v>2.3684210526315801</v>
      </c>
      <c r="G39" s="56">
        <v>84.868421052631604</v>
      </c>
      <c r="H39" s="30">
        <v>42</v>
      </c>
      <c r="I39" s="56">
        <v>73.48</v>
      </c>
      <c r="J39" s="56">
        <v>0</v>
      </c>
      <c r="K39" s="56">
        <v>73.476964769999995</v>
      </c>
      <c r="L39" s="22">
        <v>33</v>
      </c>
      <c r="M39" s="55">
        <v>69</v>
      </c>
      <c r="N39" s="55">
        <v>0</v>
      </c>
      <c r="O39" s="55">
        <v>69</v>
      </c>
      <c r="P39" s="30">
        <v>29</v>
      </c>
      <c r="Q39" s="41">
        <f t="shared" si="0"/>
        <v>76.446705177789482</v>
      </c>
      <c r="R39" s="22">
        <v>33</v>
      </c>
    </row>
    <row r="40" spans="1:18" ht="18" customHeight="1" x14ac:dyDescent="0.2">
      <c r="A40" s="22">
        <v>34</v>
      </c>
      <c r="B40" s="55">
        <v>2040341218</v>
      </c>
      <c r="C40" s="55" t="s">
        <v>225</v>
      </c>
      <c r="D40" s="22" t="s">
        <v>236</v>
      </c>
      <c r="E40" s="55">
        <v>84</v>
      </c>
      <c r="F40" s="56">
        <v>2.3684210526315801</v>
      </c>
      <c r="G40" s="56">
        <v>86.368421052631604</v>
      </c>
      <c r="H40" s="30">
        <v>14</v>
      </c>
      <c r="I40" s="56">
        <v>72.34</v>
      </c>
      <c r="J40" s="56">
        <v>0</v>
      </c>
      <c r="K40" s="56">
        <v>72.34</v>
      </c>
      <c r="L40" s="22">
        <v>34</v>
      </c>
      <c r="M40" s="55">
        <v>69.5</v>
      </c>
      <c r="N40" s="55">
        <v>0</v>
      </c>
      <c r="O40" s="55">
        <v>69.5</v>
      </c>
      <c r="P40" s="30">
        <v>9</v>
      </c>
      <c r="Q40" s="41">
        <f t="shared" si="0"/>
        <v>76.264526315789482</v>
      </c>
      <c r="R40" s="22">
        <v>34</v>
      </c>
    </row>
    <row r="41" spans="1:18" ht="18" customHeight="1" x14ac:dyDescent="0.2">
      <c r="A41" s="22">
        <v>35</v>
      </c>
      <c r="B41" s="55">
        <v>2040341150</v>
      </c>
      <c r="C41" s="55" t="s">
        <v>226</v>
      </c>
      <c r="D41" s="22" t="s">
        <v>236</v>
      </c>
      <c r="E41" s="55">
        <v>83.5</v>
      </c>
      <c r="F41" s="56">
        <v>2.3684210526315801</v>
      </c>
      <c r="G41" s="56">
        <v>85.868421052631604</v>
      </c>
      <c r="H41" s="30">
        <v>28</v>
      </c>
      <c r="I41" s="56">
        <v>72.09</v>
      </c>
      <c r="J41" s="56">
        <v>0</v>
      </c>
      <c r="K41" s="56">
        <v>72.086720869999994</v>
      </c>
      <c r="L41" s="22">
        <v>35</v>
      </c>
      <c r="M41" s="55">
        <v>69.5</v>
      </c>
      <c r="N41" s="55">
        <v>0</v>
      </c>
      <c r="O41" s="55">
        <v>69.5</v>
      </c>
      <c r="P41" s="30">
        <v>9</v>
      </c>
      <c r="Q41" s="41">
        <f t="shared" si="0"/>
        <v>75.962558837789473</v>
      </c>
      <c r="R41" s="22">
        <v>35</v>
      </c>
    </row>
    <row r="42" spans="1:18" ht="18" customHeight="1" x14ac:dyDescent="0.2">
      <c r="A42" s="22">
        <v>36</v>
      </c>
      <c r="B42" s="55">
        <v>2040341245</v>
      </c>
      <c r="C42" s="55" t="s">
        <v>227</v>
      </c>
      <c r="D42" s="22" t="s">
        <v>236</v>
      </c>
      <c r="E42" s="55">
        <v>83</v>
      </c>
      <c r="F42" s="56">
        <v>2.3684210526315801</v>
      </c>
      <c r="G42" s="56">
        <v>85.368421052631604</v>
      </c>
      <c r="H42" s="30">
        <v>40</v>
      </c>
      <c r="I42" s="56">
        <v>71.569999999999993</v>
      </c>
      <c r="J42" s="56">
        <v>0</v>
      </c>
      <c r="K42" s="56">
        <v>71.571815720000004</v>
      </c>
      <c r="L42" s="22">
        <v>36</v>
      </c>
      <c r="M42" s="55">
        <v>69</v>
      </c>
      <c r="N42" s="55">
        <v>0</v>
      </c>
      <c r="O42" s="55">
        <v>69</v>
      </c>
      <c r="P42" s="30">
        <v>29</v>
      </c>
      <c r="Q42" s="41">
        <f t="shared" si="0"/>
        <v>75.453615747789485</v>
      </c>
      <c r="R42" s="22">
        <v>36</v>
      </c>
    </row>
    <row r="43" spans="1:18" ht="18" customHeight="1" x14ac:dyDescent="0.2">
      <c r="A43" s="22">
        <v>37</v>
      </c>
      <c r="B43" s="55">
        <v>2040341221</v>
      </c>
      <c r="C43" s="55" t="s">
        <v>228</v>
      </c>
      <c r="D43" s="22" t="s">
        <v>236</v>
      </c>
      <c r="E43" s="55">
        <v>84</v>
      </c>
      <c r="F43" s="56">
        <v>2.3684210526315801</v>
      </c>
      <c r="G43" s="56">
        <v>86.368421052631604</v>
      </c>
      <c r="H43" s="30">
        <v>14</v>
      </c>
      <c r="I43" s="56">
        <v>70.28</v>
      </c>
      <c r="J43" s="56">
        <v>0</v>
      </c>
      <c r="K43" s="56">
        <v>70.28</v>
      </c>
      <c r="L43" s="22">
        <v>38</v>
      </c>
      <c r="M43" s="55">
        <v>69.5</v>
      </c>
      <c r="N43" s="55">
        <v>0</v>
      </c>
      <c r="O43" s="55">
        <v>69.5</v>
      </c>
      <c r="P43" s="30">
        <v>9</v>
      </c>
      <c r="Q43" s="41">
        <f t="shared" si="0"/>
        <v>75.028526315789478</v>
      </c>
      <c r="R43" s="22">
        <v>37</v>
      </c>
    </row>
    <row r="44" spans="1:18" ht="18" customHeight="1" x14ac:dyDescent="0.2">
      <c r="A44" s="22">
        <v>38</v>
      </c>
      <c r="B44" s="55">
        <v>1940113111</v>
      </c>
      <c r="C44" s="55" t="s">
        <v>229</v>
      </c>
      <c r="D44" s="22" t="s">
        <v>236</v>
      </c>
      <c r="E44" s="55">
        <v>83.5</v>
      </c>
      <c r="F44" s="56">
        <v>2.3684210526315801</v>
      </c>
      <c r="G44" s="56">
        <v>85.868421052631604</v>
      </c>
      <c r="H44" s="30">
        <v>28</v>
      </c>
      <c r="I44" s="56">
        <v>70.540000000000006</v>
      </c>
      <c r="J44" s="56">
        <v>0</v>
      </c>
      <c r="K44" s="56">
        <v>70.542005419999995</v>
      </c>
      <c r="L44" s="22">
        <v>37</v>
      </c>
      <c r="M44" s="55">
        <v>68.5</v>
      </c>
      <c r="N44" s="55">
        <v>0</v>
      </c>
      <c r="O44" s="55">
        <v>68.5</v>
      </c>
      <c r="P44" s="30">
        <v>38</v>
      </c>
      <c r="Q44" s="41">
        <f t="shared" si="0"/>
        <v>74.935729567789465</v>
      </c>
      <c r="R44" s="22">
        <v>38</v>
      </c>
    </row>
    <row r="45" spans="1:18" ht="18" customHeight="1" x14ac:dyDescent="0.2">
      <c r="A45" s="22">
        <v>39</v>
      </c>
      <c r="B45" s="55">
        <v>2040341231</v>
      </c>
      <c r="C45" s="55" t="s">
        <v>230</v>
      </c>
      <c r="D45" s="22" t="s">
        <v>236</v>
      </c>
      <c r="E45" s="55">
        <v>84</v>
      </c>
      <c r="F45" s="56">
        <v>2.3684210526315801</v>
      </c>
      <c r="G45" s="56">
        <v>86.368421052631604</v>
      </c>
      <c r="H45" s="30">
        <v>14</v>
      </c>
      <c r="I45" s="56">
        <v>69.510000000000005</v>
      </c>
      <c r="J45" s="56">
        <v>0</v>
      </c>
      <c r="K45" s="56">
        <v>69.512195120000001</v>
      </c>
      <c r="L45" s="22">
        <v>39</v>
      </c>
      <c r="M45" s="55">
        <v>69.5</v>
      </c>
      <c r="N45" s="55">
        <v>0</v>
      </c>
      <c r="O45" s="55">
        <v>69.5</v>
      </c>
      <c r="P45" s="30">
        <v>9</v>
      </c>
      <c r="Q45" s="41">
        <f t="shared" si="0"/>
        <v>74.56784338778948</v>
      </c>
      <c r="R45" s="22">
        <v>39</v>
      </c>
    </row>
    <row r="46" spans="1:18" ht="18" customHeight="1" x14ac:dyDescent="0.2">
      <c r="A46" s="22">
        <v>40</v>
      </c>
      <c r="B46" s="55">
        <v>1940113102</v>
      </c>
      <c r="C46" s="55" t="s">
        <v>231</v>
      </c>
      <c r="D46" s="22" t="s">
        <v>236</v>
      </c>
      <c r="E46" s="55">
        <v>83.5</v>
      </c>
      <c r="F46" s="56">
        <v>2.3684210526315801</v>
      </c>
      <c r="G46" s="56">
        <v>85.868421052631604</v>
      </c>
      <c r="H46" s="30">
        <v>28</v>
      </c>
      <c r="I46" s="56">
        <v>69.25</v>
      </c>
      <c r="J46" s="56">
        <v>0</v>
      </c>
      <c r="K46" s="56">
        <v>69.254742550000003</v>
      </c>
      <c r="L46" s="22">
        <v>40</v>
      </c>
      <c r="M46" s="55">
        <v>68.5</v>
      </c>
      <c r="N46" s="55">
        <v>0</v>
      </c>
      <c r="O46" s="55">
        <v>68.5</v>
      </c>
      <c r="P46" s="30">
        <v>38</v>
      </c>
      <c r="Q46" s="41">
        <f t="shared" si="0"/>
        <v>74.16337184578947</v>
      </c>
      <c r="R46" s="22">
        <v>40</v>
      </c>
    </row>
    <row r="47" spans="1:18" ht="18" customHeight="1" x14ac:dyDescent="0.2">
      <c r="A47" s="22">
        <v>41</v>
      </c>
      <c r="B47" s="55">
        <v>2040341138</v>
      </c>
      <c r="C47" s="55" t="s">
        <v>232</v>
      </c>
      <c r="D47" s="22" t="s">
        <v>236</v>
      </c>
      <c r="E47" s="55">
        <v>84</v>
      </c>
      <c r="F47" s="56">
        <v>2.3684210526315801</v>
      </c>
      <c r="G47" s="56">
        <v>86.368421052631604</v>
      </c>
      <c r="H47" s="30">
        <v>14</v>
      </c>
      <c r="I47" s="56">
        <v>67.195121951219505</v>
      </c>
      <c r="J47" s="56">
        <v>0</v>
      </c>
      <c r="K47" s="56">
        <v>67.195121951219505</v>
      </c>
      <c r="L47" s="22">
        <v>41</v>
      </c>
      <c r="M47" s="55">
        <v>69.5</v>
      </c>
      <c r="N47" s="55">
        <v>0</v>
      </c>
      <c r="O47" s="55">
        <v>69.5</v>
      </c>
      <c r="P47" s="30">
        <v>9</v>
      </c>
      <c r="Q47" s="41">
        <f t="shared" si="0"/>
        <v>73.177599486521189</v>
      </c>
      <c r="R47" s="22">
        <v>41</v>
      </c>
    </row>
    <row r="48" spans="1:18" ht="18" customHeight="1" x14ac:dyDescent="0.2">
      <c r="A48" s="22">
        <v>42</v>
      </c>
      <c r="B48" s="55">
        <v>2040341219</v>
      </c>
      <c r="C48" s="55" t="s">
        <v>233</v>
      </c>
      <c r="D48" s="22" t="s">
        <v>236</v>
      </c>
      <c r="E48" s="55">
        <v>84</v>
      </c>
      <c r="F48" s="56">
        <v>2.3684210526315801</v>
      </c>
      <c r="G48" s="56">
        <v>86.368421052631604</v>
      </c>
      <c r="H48" s="30">
        <v>14</v>
      </c>
      <c r="I48" s="56">
        <v>63.333333333333329</v>
      </c>
      <c r="J48" s="56">
        <v>0</v>
      </c>
      <c r="K48" s="56">
        <v>63.333333333333329</v>
      </c>
      <c r="L48" s="22">
        <v>42</v>
      </c>
      <c r="M48" s="55">
        <v>69.5</v>
      </c>
      <c r="N48" s="55">
        <v>0</v>
      </c>
      <c r="O48" s="55">
        <v>69.5</v>
      </c>
      <c r="P48" s="30">
        <v>9</v>
      </c>
      <c r="Q48" s="41">
        <f t="shared" si="0"/>
        <v>70.860526315789471</v>
      </c>
      <c r="R48" s="22">
        <v>42</v>
      </c>
    </row>
    <row r="49" spans="1:18" ht="18" customHeight="1" x14ac:dyDescent="0.2">
      <c r="A49" s="22">
        <v>43</v>
      </c>
      <c r="B49" s="55">
        <v>2040341103</v>
      </c>
      <c r="C49" s="55" t="s">
        <v>234</v>
      </c>
      <c r="D49" s="22" t="s">
        <v>236</v>
      </c>
      <c r="E49" s="55">
        <v>83.5</v>
      </c>
      <c r="F49" s="56">
        <v>2.3684210526315801</v>
      </c>
      <c r="G49" s="56">
        <v>85.868421052631604</v>
      </c>
      <c r="H49" s="30">
        <v>28</v>
      </c>
      <c r="I49" s="56">
        <v>60.24</v>
      </c>
      <c r="J49" s="56">
        <v>0.39525691699999999</v>
      </c>
      <c r="K49" s="56">
        <v>60.639159360000001</v>
      </c>
      <c r="L49" s="22">
        <v>43</v>
      </c>
      <c r="M49" s="55">
        <v>68.5</v>
      </c>
      <c r="N49" s="55">
        <v>0</v>
      </c>
      <c r="O49" s="55">
        <v>68.5</v>
      </c>
      <c r="P49" s="30">
        <v>38</v>
      </c>
      <c r="Q49" s="41">
        <f t="shared" si="0"/>
        <v>68.994021931789476</v>
      </c>
      <c r="R49" s="22">
        <v>43</v>
      </c>
    </row>
    <row r="50" spans="1:18" ht="18" customHeight="1" x14ac:dyDescent="0.2">
      <c r="A50" s="22">
        <v>44</v>
      </c>
      <c r="B50" s="55">
        <v>2040341113</v>
      </c>
      <c r="C50" s="55" t="s">
        <v>235</v>
      </c>
      <c r="D50" s="22" t="s">
        <v>238</v>
      </c>
      <c r="E50" s="55">
        <v>83.5</v>
      </c>
      <c r="F50" s="56">
        <v>2.3684210526315801</v>
      </c>
      <c r="G50" s="56">
        <v>85.868421052631604</v>
      </c>
      <c r="H50" s="30">
        <v>28</v>
      </c>
      <c r="I50" s="56">
        <v>19.57</v>
      </c>
      <c r="J50" s="56">
        <v>0</v>
      </c>
      <c r="K50" s="56">
        <v>19.566395660000001</v>
      </c>
      <c r="L50" s="22">
        <v>44</v>
      </c>
      <c r="M50" s="55">
        <v>68.5</v>
      </c>
      <c r="N50" s="55">
        <v>0</v>
      </c>
      <c r="O50" s="55">
        <v>68.5</v>
      </c>
      <c r="P50" s="30">
        <v>38</v>
      </c>
      <c r="Q50" s="41">
        <f t="shared" si="0"/>
        <v>44.350363711789484</v>
      </c>
      <c r="R50" s="22">
        <v>44</v>
      </c>
    </row>
    <row r="51" spans="1:18" ht="20.100000000000001" customHeight="1" x14ac:dyDescent="0.2">
      <c r="A51" s="35" t="s">
        <v>239</v>
      </c>
      <c r="B51" s="35"/>
      <c r="C51" s="35"/>
      <c r="D51" s="35"/>
      <c r="E51" s="36"/>
      <c r="F51" s="36"/>
      <c r="G51" s="36"/>
      <c r="H51" s="36"/>
      <c r="I51" s="57"/>
      <c r="J51" s="36"/>
      <c r="K51" s="37"/>
      <c r="L51" s="37"/>
      <c r="M51" s="37"/>
      <c r="N51" s="37"/>
      <c r="O51" s="37"/>
      <c r="P51" s="37"/>
      <c r="Q51" s="38"/>
      <c r="R51" s="38"/>
    </row>
    <row r="52" spans="1:18" ht="20.100000000000001" customHeight="1" x14ac:dyDescent="0.2">
      <c r="A52" s="75" t="s">
        <v>106</v>
      </c>
      <c r="B52" s="75"/>
      <c r="C52" s="75"/>
      <c r="D52" s="75"/>
      <c r="E52" s="76"/>
      <c r="F52" s="76"/>
      <c r="G52" s="76"/>
      <c r="H52" s="76"/>
      <c r="I52" s="57"/>
      <c r="J52" s="36"/>
      <c r="K52" s="37"/>
      <c r="L52" s="37"/>
      <c r="M52" s="37"/>
      <c r="N52" s="37"/>
      <c r="O52" s="37"/>
      <c r="P52" s="37"/>
      <c r="Q52" s="38"/>
      <c r="R52" s="38"/>
    </row>
    <row r="53" spans="1:18" ht="20.100000000000001" customHeight="1" x14ac:dyDescent="0.2">
      <c r="A53" s="75" t="s">
        <v>107</v>
      </c>
      <c r="B53" s="75"/>
      <c r="C53" s="75"/>
      <c r="D53" s="75"/>
      <c r="E53" s="76"/>
      <c r="F53" s="76"/>
      <c r="G53" s="76"/>
      <c r="H53" s="76"/>
      <c r="I53" s="57"/>
      <c r="J53" s="36"/>
      <c r="K53" s="37"/>
      <c r="L53" s="37"/>
      <c r="M53" s="37"/>
      <c r="N53" s="37"/>
      <c r="O53" s="37"/>
      <c r="P53" s="37"/>
      <c r="Q53" s="38"/>
      <c r="R53" s="38"/>
    </row>
    <row r="54" spans="1:18" ht="15.75" x14ac:dyDescent="0.2">
      <c r="A54" s="38"/>
      <c r="B54" s="38"/>
      <c r="C54" s="38"/>
      <c r="D54" s="38"/>
      <c r="E54" s="37"/>
      <c r="F54" s="37"/>
      <c r="G54" s="37"/>
      <c r="H54" s="37"/>
      <c r="I54" s="58"/>
      <c r="J54" s="37"/>
      <c r="K54" s="37"/>
      <c r="L54" s="37"/>
      <c r="M54" s="37"/>
      <c r="N54" s="37"/>
      <c r="O54" s="37"/>
      <c r="P54" s="37"/>
      <c r="Q54" s="36" t="s">
        <v>108</v>
      </c>
      <c r="R54" s="38"/>
    </row>
    <row r="55" spans="1:18" ht="15.75" x14ac:dyDescent="0.2">
      <c r="A55" s="38"/>
      <c r="B55" s="38"/>
      <c r="C55" s="38"/>
      <c r="D55" s="38"/>
      <c r="E55" s="37"/>
      <c r="F55" s="37"/>
      <c r="G55" s="37"/>
      <c r="H55" s="37"/>
      <c r="I55" s="58"/>
      <c r="J55" s="37"/>
      <c r="K55" s="37"/>
      <c r="L55" s="37"/>
      <c r="M55" s="37"/>
      <c r="N55" s="37"/>
      <c r="O55" s="37"/>
      <c r="P55" s="37"/>
      <c r="Q55" s="37"/>
      <c r="R55" s="38"/>
    </row>
    <row r="56" spans="1:18" ht="30" x14ac:dyDescent="0.2">
      <c r="A56" s="38"/>
      <c r="B56" s="38"/>
      <c r="C56" s="38"/>
      <c r="D56" s="38"/>
      <c r="E56" s="37"/>
      <c r="F56" s="37"/>
      <c r="G56" s="37"/>
      <c r="H56" s="37"/>
      <c r="I56" s="58"/>
      <c r="J56" s="37"/>
      <c r="K56" s="37"/>
      <c r="L56" s="37"/>
      <c r="M56" s="37"/>
      <c r="N56" s="37"/>
      <c r="O56" s="37"/>
      <c r="P56" s="37"/>
      <c r="Q56" s="36" t="s">
        <v>117</v>
      </c>
      <c r="R56" s="38"/>
    </row>
    <row r="57" spans="1:18" ht="15.75" x14ac:dyDescent="0.2">
      <c r="A57" s="38"/>
      <c r="B57" s="38"/>
      <c r="C57" s="38"/>
      <c r="D57" s="38"/>
      <c r="E57" s="37"/>
      <c r="F57" s="37"/>
      <c r="G57" s="37"/>
      <c r="H57" s="37"/>
      <c r="I57" s="57"/>
      <c r="J57" s="36"/>
      <c r="K57" s="37"/>
      <c r="L57" s="37"/>
      <c r="M57" s="37"/>
      <c r="N57" s="37"/>
      <c r="O57" s="37"/>
      <c r="P57" s="37"/>
      <c r="Q57" s="38"/>
      <c r="R57" s="38"/>
    </row>
    <row r="59" spans="1:18" x14ac:dyDescent="0.2">
      <c r="I59" s="16"/>
      <c r="J59" s="5"/>
    </row>
    <row r="61" spans="1:18" x14ac:dyDescent="0.2">
      <c r="I61" s="16"/>
      <c r="J61" s="5"/>
    </row>
  </sheetData>
  <mergeCells count="15">
    <mergeCell ref="A52:H52"/>
    <mergeCell ref="A53:H53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AD26-8DA7-4AE3-91A9-64566E88BF77}">
  <dimension ref="A1:R70"/>
  <sheetViews>
    <sheetView zoomScaleNormal="100" workbookViewId="0">
      <selection activeCell="D13" sqref="D13"/>
    </sheetView>
  </sheetViews>
  <sheetFormatPr defaultRowHeight="14.25" x14ac:dyDescent="0.2"/>
  <cols>
    <col min="1" max="1" width="4.25" style="8" customWidth="1"/>
    <col min="2" max="2" width="12.5" style="8" customWidth="1"/>
    <col min="3" max="3" width="8.25" style="8" customWidth="1"/>
    <col min="4" max="4" width="9.25" style="8" customWidth="1"/>
    <col min="5" max="6" width="7.75" style="13" customWidth="1"/>
    <col min="7" max="7" width="8.5" style="13" customWidth="1"/>
    <col min="8" max="8" width="5.625" style="13" customWidth="1"/>
    <col min="9" max="9" width="6" style="13" customWidth="1"/>
    <col min="10" max="11" width="7.75" style="13" customWidth="1"/>
    <col min="12" max="12" width="6.125" style="13" customWidth="1"/>
    <col min="13" max="15" width="7.75" style="13" customWidth="1"/>
    <col min="16" max="16" width="6.125" style="13" customWidth="1"/>
    <col min="17" max="17" width="20.125" style="8" customWidth="1"/>
    <col min="18" max="18" width="10.75" style="8" customWidth="1"/>
    <col min="19" max="256" width="9" style="8"/>
    <col min="257" max="257" width="4.25" style="8" customWidth="1"/>
    <col min="258" max="258" width="13.875" style="8" customWidth="1"/>
    <col min="259" max="259" width="10.25" style="8" customWidth="1"/>
    <col min="260" max="260" width="11.875" style="8" customWidth="1"/>
    <col min="261" max="262" width="7.75" style="8" customWidth="1"/>
    <col min="263" max="263" width="10.75" style="8" customWidth="1"/>
    <col min="264" max="272" width="7.75" style="8" customWidth="1"/>
    <col min="273" max="273" width="26.375" style="8" customWidth="1"/>
    <col min="274" max="274" width="14.75" style="8" customWidth="1"/>
    <col min="275" max="512" width="9" style="8"/>
    <col min="513" max="513" width="4.25" style="8" customWidth="1"/>
    <col min="514" max="514" width="13.875" style="8" customWidth="1"/>
    <col min="515" max="515" width="10.25" style="8" customWidth="1"/>
    <col min="516" max="516" width="11.875" style="8" customWidth="1"/>
    <col min="517" max="518" width="7.75" style="8" customWidth="1"/>
    <col min="519" max="519" width="10.75" style="8" customWidth="1"/>
    <col min="520" max="528" width="7.75" style="8" customWidth="1"/>
    <col min="529" max="529" width="26.375" style="8" customWidth="1"/>
    <col min="530" max="530" width="14.75" style="8" customWidth="1"/>
    <col min="531" max="768" width="9" style="8"/>
    <col min="769" max="769" width="4.25" style="8" customWidth="1"/>
    <col min="770" max="770" width="13.875" style="8" customWidth="1"/>
    <col min="771" max="771" width="10.25" style="8" customWidth="1"/>
    <col min="772" max="772" width="11.875" style="8" customWidth="1"/>
    <col min="773" max="774" width="7.75" style="8" customWidth="1"/>
    <col min="775" max="775" width="10.75" style="8" customWidth="1"/>
    <col min="776" max="784" width="7.75" style="8" customWidth="1"/>
    <col min="785" max="785" width="26.375" style="8" customWidth="1"/>
    <col min="786" max="786" width="14.75" style="8" customWidth="1"/>
    <col min="787" max="1024" width="9" style="8"/>
    <col min="1025" max="1025" width="4.25" style="8" customWidth="1"/>
    <col min="1026" max="1026" width="13.875" style="8" customWidth="1"/>
    <col min="1027" max="1027" width="10.25" style="8" customWidth="1"/>
    <col min="1028" max="1028" width="11.875" style="8" customWidth="1"/>
    <col min="1029" max="1030" width="7.75" style="8" customWidth="1"/>
    <col min="1031" max="1031" width="10.75" style="8" customWidth="1"/>
    <col min="1032" max="1040" width="7.75" style="8" customWidth="1"/>
    <col min="1041" max="1041" width="26.375" style="8" customWidth="1"/>
    <col min="1042" max="1042" width="14.75" style="8" customWidth="1"/>
    <col min="1043" max="1280" width="9" style="8"/>
    <col min="1281" max="1281" width="4.25" style="8" customWidth="1"/>
    <col min="1282" max="1282" width="13.875" style="8" customWidth="1"/>
    <col min="1283" max="1283" width="10.25" style="8" customWidth="1"/>
    <col min="1284" max="1284" width="11.875" style="8" customWidth="1"/>
    <col min="1285" max="1286" width="7.75" style="8" customWidth="1"/>
    <col min="1287" max="1287" width="10.75" style="8" customWidth="1"/>
    <col min="1288" max="1296" width="7.75" style="8" customWidth="1"/>
    <col min="1297" max="1297" width="26.375" style="8" customWidth="1"/>
    <col min="1298" max="1298" width="14.75" style="8" customWidth="1"/>
    <col min="1299" max="1536" width="9" style="8"/>
    <col min="1537" max="1537" width="4.25" style="8" customWidth="1"/>
    <col min="1538" max="1538" width="13.875" style="8" customWidth="1"/>
    <col min="1539" max="1539" width="10.25" style="8" customWidth="1"/>
    <col min="1540" max="1540" width="11.875" style="8" customWidth="1"/>
    <col min="1541" max="1542" width="7.75" style="8" customWidth="1"/>
    <col min="1543" max="1543" width="10.75" style="8" customWidth="1"/>
    <col min="1544" max="1552" width="7.75" style="8" customWidth="1"/>
    <col min="1553" max="1553" width="26.375" style="8" customWidth="1"/>
    <col min="1554" max="1554" width="14.75" style="8" customWidth="1"/>
    <col min="1555" max="1792" width="9" style="8"/>
    <col min="1793" max="1793" width="4.25" style="8" customWidth="1"/>
    <col min="1794" max="1794" width="13.875" style="8" customWidth="1"/>
    <col min="1795" max="1795" width="10.25" style="8" customWidth="1"/>
    <col min="1796" max="1796" width="11.875" style="8" customWidth="1"/>
    <col min="1797" max="1798" width="7.75" style="8" customWidth="1"/>
    <col min="1799" max="1799" width="10.75" style="8" customWidth="1"/>
    <col min="1800" max="1808" width="7.75" style="8" customWidth="1"/>
    <col min="1809" max="1809" width="26.375" style="8" customWidth="1"/>
    <col min="1810" max="1810" width="14.75" style="8" customWidth="1"/>
    <col min="1811" max="2048" width="9" style="8"/>
    <col min="2049" max="2049" width="4.25" style="8" customWidth="1"/>
    <col min="2050" max="2050" width="13.875" style="8" customWidth="1"/>
    <col min="2051" max="2051" width="10.25" style="8" customWidth="1"/>
    <col min="2052" max="2052" width="11.875" style="8" customWidth="1"/>
    <col min="2053" max="2054" width="7.75" style="8" customWidth="1"/>
    <col min="2055" max="2055" width="10.75" style="8" customWidth="1"/>
    <col min="2056" max="2064" width="7.75" style="8" customWidth="1"/>
    <col min="2065" max="2065" width="26.375" style="8" customWidth="1"/>
    <col min="2066" max="2066" width="14.75" style="8" customWidth="1"/>
    <col min="2067" max="2304" width="9" style="8"/>
    <col min="2305" max="2305" width="4.25" style="8" customWidth="1"/>
    <col min="2306" max="2306" width="13.875" style="8" customWidth="1"/>
    <col min="2307" max="2307" width="10.25" style="8" customWidth="1"/>
    <col min="2308" max="2308" width="11.875" style="8" customWidth="1"/>
    <col min="2309" max="2310" width="7.75" style="8" customWidth="1"/>
    <col min="2311" max="2311" width="10.75" style="8" customWidth="1"/>
    <col min="2312" max="2320" width="7.75" style="8" customWidth="1"/>
    <col min="2321" max="2321" width="26.375" style="8" customWidth="1"/>
    <col min="2322" max="2322" width="14.75" style="8" customWidth="1"/>
    <col min="2323" max="2560" width="9" style="8"/>
    <col min="2561" max="2561" width="4.25" style="8" customWidth="1"/>
    <col min="2562" max="2562" width="13.875" style="8" customWidth="1"/>
    <col min="2563" max="2563" width="10.25" style="8" customWidth="1"/>
    <col min="2564" max="2564" width="11.875" style="8" customWidth="1"/>
    <col min="2565" max="2566" width="7.75" style="8" customWidth="1"/>
    <col min="2567" max="2567" width="10.75" style="8" customWidth="1"/>
    <col min="2568" max="2576" width="7.75" style="8" customWidth="1"/>
    <col min="2577" max="2577" width="26.375" style="8" customWidth="1"/>
    <col min="2578" max="2578" width="14.75" style="8" customWidth="1"/>
    <col min="2579" max="2816" width="9" style="8"/>
    <col min="2817" max="2817" width="4.25" style="8" customWidth="1"/>
    <col min="2818" max="2818" width="13.875" style="8" customWidth="1"/>
    <col min="2819" max="2819" width="10.25" style="8" customWidth="1"/>
    <col min="2820" max="2820" width="11.875" style="8" customWidth="1"/>
    <col min="2821" max="2822" width="7.75" style="8" customWidth="1"/>
    <col min="2823" max="2823" width="10.75" style="8" customWidth="1"/>
    <col min="2824" max="2832" width="7.75" style="8" customWidth="1"/>
    <col min="2833" max="2833" width="26.375" style="8" customWidth="1"/>
    <col min="2834" max="2834" width="14.75" style="8" customWidth="1"/>
    <col min="2835" max="3072" width="9" style="8"/>
    <col min="3073" max="3073" width="4.25" style="8" customWidth="1"/>
    <col min="3074" max="3074" width="13.875" style="8" customWidth="1"/>
    <col min="3075" max="3075" width="10.25" style="8" customWidth="1"/>
    <col min="3076" max="3076" width="11.875" style="8" customWidth="1"/>
    <col min="3077" max="3078" width="7.75" style="8" customWidth="1"/>
    <col min="3079" max="3079" width="10.75" style="8" customWidth="1"/>
    <col min="3080" max="3088" width="7.75" style="8" customWidth="1"/>
    <col min="3089" max="3089" width="26.375" style="8" customWidth="1"/>
    <col min="3090" max="3090" width="14.75" style="8" customWidth="1"/>
    <col min="3091" max="3328" width="9" style="8"/>
    <col min="3329" max="3329" width="4.25" style="8" customWidth="1"/>
    <col min="3330" max="3330" width="13.875" style="8" customWidth="1"/>
    <col min="3331" max="3331" width="10.25" style="8" customWidth="1"/>
    <col min="3332" max="3332" width="11.875" style="8" customWidth="1"/>
    <col min="3333" max="3334" width="7.75" style="8" customWidth="1"/>
    <col min="3335" max="3335" width="10.75" style="8" customWidth="1"/>
    <col min="3336" max="3344" width="7.75" style="8" customWidth="1"/>
    <col min="3345" max="3345" width="26.375" style="8" customWidth="1"/>
    <col min="3346" max="3346" width="14.75" style="8" customWidth="1"/>
    <col min="3347" max="3584" width="9" style="8"/>
    <col min="3585" max="3585" width="4.25" style="8" customWidth="1"/>
    <col min="3586" max="3586" width="13.875" style="8" customWidth="1"/>
    <col min="3587" max="3587" width="10.25" style="8" customWidth="1"/>
    <col min="3588" max="3588" width="11.875" style="8" customWidth="1"/>
    <col min="3589" max="3590" width="7.75" style="8" customWidth="1"/>
    <col min="3591" max="3591" width="10.75" style="8" customWidth="1"/>
    <col min="3592" max="3600" width="7.75" style="8" customWidth="1"/>
    <col min="3601" max="3601" width="26.375" style="8" customWidth="1"/>
    <col min="3602" max="3602" width="14.75" style="8" customWidth="1"/>
    <col min="3603" max="3840" width="9" style="8"/>
    <col min="3841" max="3841" width="4.25" style="8" customWidth="1"/>
    <col min="3842" max="3842" width="13.875" style="8" customWidth="1"/>
    <col min="3843" max="3843" width="10.25" style="8" customWidth="1"/>
    <col min="3844" max="3844" width="11.875" style="8" customWidth="1"/>
    <col min="3845" max="3846" width="7.75" style="8" customWidth="1"/>
    <col min="3847" max="3847" width="10.75" style="8" customWidth="1"/>
    <col min="3848" max="3856" width="7.75" style="8" customWidth="1"/>
    <col min="3857" max="3857" width="26.375" style="8" customWidth="1"/>
    <col min="3858" max="3858" width="14.75" style="8" customWidth="1"/>
    <col min="3859" max="4096" width="9" style="8"/>
    <col min="4097" max="4097" width="4.25" style="8" customWidth="1"/>
    <col min="4098" max="4098" width="13.875" style="8" customWidth="1"/>
    <col min="4099" max="4099" width="10.25" style="8" customWidth="1"/>
    <col min="4100" max="4100" width="11.875" style="8" customWidth="1"/>
    <col min="4101" max="4102" width="7.75" style="8" customWidth="1"/>
    <col min="4103" max="4103" width="10.75" style="8" customWidth="1"/>
    <col min="4104" max="4112" width="7.75" style="8" customWidth="1"/>
    <col min="4113" max="4113" width="26.375" style="8" customWidth="1"/>
    <col min="4114" max="4114" width="14.75" style="8" customWidth="1"/>
    <col min="4115" max="4352" width="9" style="8"/>
    <col min="4353" max="4353" width="4.25" style="8" customWidth="1"/>
    <col min="4354" max="4354" width="13.875" style="8" customWidth="1"/>
    <col min="4355" max="4355" width="10.25" style="8" customWidth="1"/>
    <col min="4356" max="4356" width="11.875" style="8" customWidth="1"/>
    <col min="4357" max="4358" width="7.75" style="8" customWidth="1"/>
    <col min="4359" max="4359" width="10.75" style="8" customWidth="1"/>
    <col min="4360" max="4368" width="7.75" style="8" customWidth="1"/>
    <col min="4369" max="4369" width="26.375" style="8" customWidth="1"/>
    <col min="4370" max="4370" width="14.75" style="8" customWidth="1"/>
    <col min="4371" max="4608" width="9" style="8"/>
    <col min="4609" max="4609" width="4.25" style="8" customWidth="1"/>
    <col min="4610" max="4610" width="13.875" style="8" customWidth="1"/>
    <col min="4611" max="4611" width="10.25" style="8" customWidth="1"/>
    <col min="4612" max="4612" width="11.875" style="8" customWidth="1"/>
    <col min="4613" max="4614" width="7.75" style="8" customWidth="1"/>
    <col min="4615" max="4615" width="10.75" style="8" customWidth="1"/>
    <col min="4616" max="4624" width="7.75" style="8" customWidth="1"/>
    <col min="4625" max="4625" width="26.375" style="8" customWidth="1"/>
    <col min="4626" max="4626" width="14.75" style="8" customWidth="1"/>
    <col min="4627" max="4864" width="9" style="8"/>
    <col min="4865" max="4865" width="4.25" style="8" customWidth="1"/>
    <col min="4866" max="4866" width="13.875" style="8" customWidth="1"/>
    <col min="4867" max="4867" width="10.25" style="8" customWidth="1"/>
    <col min="4868" max="4868" width="11.875" style="8" customWidth="1"/>
    <col min="4869" max="4870" width="7.75" style="8" customWidth="1"/>
    <col min="4871" max="4871" width="10.75" style="8" customWidth="1"/>
    <col min="4872" max="4880" width="7.75" style="8" customWidth="1"/>
    <col min="4881" max="4881" width="26.375" style="8" customWidth="1"/>
    <col min="4882" max="4882" width="14.75" style="8" customWidth="1"/>
    <col min="4883" max="5120" width="9" style="8"/>
    <col min="5121" max="5121" width="4.25" style="8" customWidth="1"/>
    <col min="5122" max="5122" width="13.875" style="8" customWidth="1"/>
    <col min="5123" max="5123" width="10.25" style="8" customWidth="1"/>
    <col min="5124" max="5124" width="11.875" style="8" customWidth="1"/>
    <col min="5125" max="5126" width="7.75" style="8" customWidth="1"/>
    <col min="5127" max="5127" width="10.75" style="8" customWidth="1"/>
    <col min="5128" max="5136" width="7.75" style="8" customWidth="1"/>
    <col min="5137" max="5137" width="26.375" style="8" customWidth="1"/>
    <col min="5138" max="5138" width="14.75" style="8" customWidth="1"/>
    <col min="5139" max="5376" width="9" style="8"/>
    <col min="5377" max="5377" width="4.25" style="8" customWidth="1"/>
    <col min="5378" max="5378" width="13.875" style="8" customWidth="1"/>
    <col min="5379" max="5379" width="10.25" style="8" customWidth="1"/>
    <col min="5380" max="5380" width="11.875" style="8" customWidth="1"/>
    <col min="5381" max="5382" width="7.75" style="8" customWidth="1"/>
    <col min="5383" max="5383" width="10.75" style="8" customWidth="1"/>
    <col min="5384" max="5392" width="7.75" style="8" customWidth="1"/>
    <col min="5393" max="5393" width="26.375" style="8" customWidth="1"/>
    <col min="5394" max="5394" width="14.75" style="8" customWidth="1"/>
    <col min="5395" max="5632" width="9" style="8"/>
    <col min="5633" max="5633" width="4.25" style="8" customWidth="1"/>
    <col min="5634" max="5634" width="13.875" style="8" customWidth="1"/>
    <col min="5635" max="5635" width="10.25" style="8" customWidth="1"/>
    <col min="5636" max="5636" width="11.875" style="8" customWidth="1"/>
    <col min="5637" max="5638" width="7.75" style="8" customWidth="1"/>
    <col min="5639" max="5639" width="10.75" style="8" customWidth="1"/>
    <col min="5640" max="5648" width="7.75" style="8" customWidth="1"/>
    <col min="5649" max="5649" width="26.375" style="8" customWidth="1"/>
    <col min="5650" max="5650" width="14.75" style="8" customWidth="1"/>
    <col min="5651" max="5888" width="9" style="8"/>
    <col min="5889" max="5889" width="4.25" style="8" customWidth="1"/>
    <col min="5890" max="5890" width="13.875" style="8" customWidth="1"/>
    <col min="5891" max="5891" width="10.25" style="8" customWidth="1"/>
    <col min="5892" max="5892" width="11.875" style="8" customWidth="1"/>
    <col min="5893" max="5894" width="7.75" style="8" customWidth="1"/>
    <col min="5895" max="5895" width="10.75" style="8" customWidth="1"/>
    <col min="5896" max="5904" width="7.75" style="8" customWidth="1"/>
    <col min="5905" max="5905" width="26.375" style="8" customWidth="1"/>
    <col min="5906" max="5906" width="14.75" style="8" customWidth="1"/>
    <col min="5907" max="6144" width="9" style="8"/>
    <col min="6145" max="6145" width="4.25" style="8" customWidth="1"/>
    <col min="6146" max="6146" width="13.875" style="8" customWidth="1"/>
    <col min="6147" max="6147" width="10.25" style="8" customWidth="1"/>
    <col min="6148" max="6148" width="11.875" style="8" customWidth="1"/>
    <col min="6149" max="6150" width="7.75" style="8" customWidth="1"/>
    <col min="6151" max="6151" width="10.75" style="8" customWidth="1"/>
    <col min="6152" max="6160" width="7.75" style="8" customWidth="1"/>
    <col min="6161" max="6161" width="26.375" style="8" customWidth="1"/>
    <col min="6162" max="6162" width="14.75" style="8" customWidth="1"/>
    <col min="6163" max="6400" width="9" style="8"/>
    <col min="6401" max="6401" width="4.25" style="8" customWidth="1"/>
    <col min="6402" max="6402" width="13.875" style="8" customWidth="1"/>
    <col min="6403" max="6403" width="10.25" style="8" customWidth="1"/>
    <col min="6404" max="6404" width="11.875" style="8" customWidth="1"/>
    <col min="6405" max="6406" width="7.75" style="8" customWidth="1"/>
    <col min="6407" max="6407" width="10.75" style="8" customWidth="1"/>
    <col min="6408" max="6416" width="7.75" style="8" customWidth="1"/>
    <col min="6417" max="6417" width="26.375" style="8" customWidth="1"/>
    <col min="6418" max="6418" width="14.75" style="8" customWidth="1"/>
    <col min="6419" max="6656" width="9" style="8"/>
    <col min="6657" max="6657" width="4.25" style="8" customWidth="1"/>
    <col min="6658" max="6658" width="13.875" style="8" customWidth="1"/>
    <col min="6659" max="6659" width="10.25" style="8" customWidth="1"/>
    <col min="6660" max="6660" width="11.875" style="8" customWidth="1"/>
    <col min="6661" max="6662" width="7.75" style="8" customWidth="1"/>
    <col min="6663" max="6663" width="10.75" style="8" customWidth="1"/>
    <col min="6664" max="6672" width="7.75" style="8" customWidth="1"/>
    <col min="6673" max="6673" width="26.375" style="8" customWidth="1"/>
    <col min="6674" max="6674" width="14.75" style="8" customWidth="1"/>
    <col min="6675" max="6912" width="9" style="8"/>
    <col min="6913" max="6913" width="4.25" style="8" customWidth="1"/>
    <col min="6914" max="6914" width="13.875" style="8" customWidth="1"/>
    <col min="6915" max="6915" width="10.25" style="8" customWidth="1"/>
    <col min="6916" max="6916" width="11.875" style="8" customWidth="1"/>
    <col min="6917" max="6918" width="7.75" style="8" customWidth="1"/>
    <col min="6919" max="6919" width="10.75" style="8" customWidth="1"/>
    <col min="6920" max="6928" width="7.75" style="8" customWidth="1"/>
    <col min="6929" max="6929" width="26.375" style="8" customWidth="1"/>
    <col min="6930" max="6930" width="14.75" style="8" customWidth="1"/>
    <col min="6931" max="7168" width="9" style="8"/>
    <col min="7169" max="7169" width="4.25" style="8" customWidth="1"/>
    <col min="7170" max="7170" width="13.875" style="8" customWidth="1"/>
    <col min="7171" max="7171" width="10.25" style="8" customWidth="1"/>
    <col min="7172" max="7172" width="11.875" style="8" customWidth="1"/>
    <col min="7173" max="7174" width="7.75" style="8" customWidth="1"/>
    <col min="7175" max="7175" width="10.75" style="8" customWidth="1"/>
    <col min="7176" max="7184" width="7.75" style="8" customWidth="1"/>
    <col min="7185" max="7185" width="26.375" style="8" customWidth="1"/>
    <col min="7186" max="7186" width="14.75" style="8" customWidth="1"/>
    <col min="7187" max="7424" width="9" style="8"/>
    <col min="7425" max="7425" width="4.25" style="8" customWidth="1"/>
    <col min="7426" max="7426" width="13.875" style="8" customWidth="1"/>
    <col min="7427" max="7427" width="10.25" style="8" customWidth="1"/>
    <col min="7428" max="7428" width="11.875" style="8" customWidth="1"/>
    <col min="7429" max="7430" width="7.75" style="8" customWidth="1"/>
    <col min="7431" max="7431" width="10.75" style="8" customWidth="1"/>
    <col min="7432" max="7440" width="7.75" style="8" customWidth="1"/>
    <col min="7441" max="7441" width="26.375" style="8" customWidth="1"/>
    <col min="7442" max="7442" width="14.75" style="8" customWidth="1"/>
    <col min="7443" max="7680" width="9" style="8"/>
    <col min="7681" max="7681" width="4.25" style="8" customWidth="1"/>
    <col min="7682" max="7682" width="13.875" style="8" customWidth="1"/>
    <col min="7683" max="7683" width="10.25" style="8" customWidth="1"/>
    <col min="7684" max="7684" width="11.875" style="8" customWidth="1"/>
    <col min="7685" max="7686" width="7.75" style="8" customWidth="1"/>
    <col min="7687" max="7687" width="10.75" style="8" customWidth="1"/>
    <col min="7688" max="7696" width="7.75" style="8" customWidth="1"/>
    <col min="7697" max="7697" width="26.375" style="8" customWidth="1"/>
    <col min="7698" max="7698" width="14.75" style="8" customWidth="1"/>
    <col min="7699" max="7936" width="9" style="8"/>
    <col min="7937" max="7937" width="4.25" style="8" customWidth="1"/>
    <col min="7938" max="7938" width="13.875" style="8" customWidth="1"/>
    <col min="7939" max="7939" width="10.25" style="8" customWidth="1"/>
    <col min="7940" max="7940" width="11.875" style="8" customWidth="1"/>
    <col min="7941" max="7942" width="7.75" style="8" customWidth="1"/>
    <col min="7943" max="7943" width="10.75" style="8" customWidth="1"/>
    <col min="7944" max="7952" width="7.75" style="8" customWidth="1"/>
    <col min="7953" max="7953" width="26.375" style="8" customWidth="1"/>
    <col min="7954" max="7954" width="14.75" style="8" customWidth="1"/>
    <col min="7955" max="8192" width="9" style="8"/>
    <col min="8193" max="8193" width="4.25" style="8" customWidth="1"/>
    <col min="8194" max="8194" width="13.875" style="8" customWidth="1"/>
    <col min="8195" max="8195" width="10.25" style="8" customWidth="1"/>
    <col min="8196" max="8196" width="11.875" style="8" customWidth="1"/>
    <col min="8197" max="8198" width="7.75" style="8" customWidth="1"/>
    <col min="8199" max="8199" width="10.75" style="8" customWidth="1"/>
    <col min="8200" max="8208" width="7.75" style="8" customWidth="1"/>
    <col min="8209" max="8209" width="26.375" style="8" customWidth="1"/>
    <col min="8210" max="8210" width="14.75" style="8" customWidth="1"/>
    <col min="8211" max="8448" width="9" style="8"/>
    <col min="8449" max="8449" width="4.25" style="8" customWidth="1"/>
    <col min="8450" max="8450" width="13.875" style="8" customWidth="1"/>
    <col min="8451" max="8451" width="10.25" style="8" customWidth="1"/>
    <col min="8452" max="8452" width="11.875" style="8" customWidth="1"/>
    <col min="8453" max="8454" width="7.75" style="8" customWidth="1"/>
    <col min="8455" max="8455" width="10.75" style="8" customWidth="1"/>
    <col min="8456" max="8464" width="7.75" style="8" customWidth="1"/>
    <col min="8465" max="8465" width="26.375" style="8" customWidth="1"/>
    <col min="8466" max="8466" width="14.75" style="8" customWidth="1"/>
    <col min="8467" max="8704" width="9" style="8"/>
    <col min="8705" max="8705" width="4.25" style="8" customWidth="1"/>
    <col min="8706" max="8706" width="13.875" style="8" customWidth="1"/>
    <col min="8707" max="8707" width="10.25" style="8" customWidth="1"/>
    <col min="8708" max="8708" width="11.875" style="8" customWidth="1"/>
    <col min="8709" max="8710" width="7.75" style="8" customWidth="1"/>
    <col min="8711" max="8711" width="10.75" style="8" customWidth="1"/>
    <col min="8712" max="8720" width="7.75" style="8" customWidth="1"/>
    <col min="8721" max="8721" width="26.375" style="8" customWidth="1"/>
    <col min="8722" max="8722" width="14.75" style="8" customWidth="1"/>
    <col min="8723" max="8960" width="9" style="8"/>
    <col min="8961" max="8961" width="4.25" style="8" customWidth="1"/>
    <col min="8962" max="8962" width="13.875" style="8" customWidth="1"/>
    <col min="8963" max="8963" width="10.25" style="8" customWidth="1"/>
    <col min="8964" max="8964" width="11.875" style="8" customWidth="1"/>
    <col min="8965" max="8966" width="7.75" style="8" customWidth="1"/>
    <col min="8967" max="8967" width="10.75" style="8" customWidth="1"/>
    <col min="8968" max="8976" width="7.75" style="8" customWidth="1"/>
    <col min="8977" max="8977" width="26.375" style="8" customWidth="1"/>
    <col min="8978" max="8978" width="14.75" style="8" customWidth="1"/>
    <col min="8979" max="9216" width="9" style="8"/>
    <col min="9217" max="9217" width="4.25" style="8" customWidth="1"/>
    <col min="9218" max="9218" width="13.875" style="8" customWidth="1"/>
    <col min="9219" max="9219" width="10.25" style="8" customWidth="1"/>
    <col min="9220" max="9220" width="11.875" style="8" customWidth="1"/>
    <col min="9221" max="9222" width="7.75" style="8" customWidth="1"/>
    <col min="9223" max="9223" width="10.75" style="8" customWidth="1"/>
    <col min="9224" max="9232" width="7.75" style="8" customWidth="1"/>
    <col min="9233" max="9233" width="26.375" style="8" customWidth="1"/>
    <col min="9234" max="9234" width="14.75" style="8" customWidth="1"/>
    <col min="9235" max="9472" width="9" style="8"/>
    <col min="9473" max="9473" width="4.25" style="8" customWidth="1"/>
    <col min="9474" max="9474" width="13.875" style="8" customWidth="1"/>
    <col min="9475" max="9475" width="10.25" style="8" customWidth="1"/>
    <col min="9476" max="9476" width="11.875" style="8" customWidth="1"/>
    <col min="9477" max="9478" width="7.75" style="8" customWidth="1"/>
    <col min="9479" max="9479" width="10.75" style="8" customWidth="1"/>
    <col min="9480" max="9488" width="7.75" style="8" customWidth="1"/>
    <col min="9489" max="9489" width="26.375" style="8" customWidth="1"/>
    <col min="9490" max="9490" width="14.75" style="8" customWidth="1"/>
    <col min="9491" max="9728" width="9" style="8"/>
    <col min="9729" max="9729" width="4.25" style="8" customWidth="1"/>
    <col min="9730" max="9730" width="13.875" style="8" customWidth="1"/>
    <col min="9731" max="9731" width="10.25" style="8" customWidth="1"/>
    <col min="9732" max="9732" width="11.875" style="8" customWidth="1"/>
    <col min="9733" max="9734" width="7.75" style="8" customWidth="1"/>
    <col min="9735" max="9735" width="10.75" style="8" customWidth="1"/>
    <col min="9736" max="9744" width="7.75" style="8" customWidth="1"/>
    <col min="9745" max="9745" width="26.375" style="8" customWidth="1"/>
    <col min="9746" max="9746" width="14.75" style="8" customWidth="1"/>
    <col min="9747" max="9984" width="9" style="8"/>
    <col min="9985" max="9985" width="4.25" style="8" customWidth="1"/>
    <col min="9986" max="9986" width="13.875" style="8" customWidth="1"/>
    <col min="9987" max="9987" width="10.25" style="8" customWidth="1"/>
    <col min="9988" max="9988" width="11.875" style="8" customWidth="1"/>
    <col min="9989" max="9990" width="7.75" style="8" customWidth="1"/>
    <col min="9991" max="9991" width="10.75" style="8" customWidth="1"/>
    <col min="9992" max="10000" width="7.75" style="8" customWidth="1"/>
    <col min="10001" max="10001" width="26.375" style="8" customWidth="1"/>
    <col min="10002" max="10002" width="14.75" style="8" customWidth="1"/>
    <col min="10003" max="10240" width="9" style="8"/>
    <col min="10241" max="10241" width="4.25" style="8" customWidth="1"/>
    <col min="10242" max="10242" width="13.875" style="8" customWidth="1"/>
    <col min="10243" max="10243" width="10.25" style="8" customWidth="1"/>
    <col min="10244" max="10244" width="11.875" style="8" customWidth="1"/>
    <col min="10245" max="10246" width="7.75" style="8" customWidth="1"/>
    <col min="10247" max="10247" width="10.75" style="8" customWidth="1"/>
    <col min="10248" max="10256" width="7.75" style="8" customWidth="1"/>
    <col min="10257" max="10257" width="26.375" style="8" customWidth="1"/>
    <col min="10258" max="10258" width="14.75" style="8" customWidth="1"/>
    <col min="10259" max="10496" width="9" style="8"/>
    <col min="10497" max="10497" width="4.25" style="8" customWidth="1"/>
    <col min="10498" max="10498" width="13.875" style="8" customWidth="1"/>
    <col min="10499" max="10499" width="10.25" style="8" customWidth="1"/>
    <col min="10500" max="10500" width="11.875" style="8" customWidth="1"/>
    <col min="10501" max="10502" width="7.75" style="8" customWidth="1"/>
    <col min="10503" max="10503" width="10.75" style="8" customWidth="1"/>
    <col min="10504" max="10512" width="7.75" style="8" customWidth="1"/>
    <col min="10513" max="10513" width="26.375" style="8" customWidth="1"/>
    <col min="10514" max="10514" width="14.75" style="8" customWidth="1"/>
    <col min="10515" max="10752" width="9" style="8"/>
    <col min="10753" max="10753" width="4.25" style="8" customWidth="1"/>
    <col min="10754" max="10754" width="13.875" style="8" customWidth="1"/>
    <col min="10755" max="10755" width="10.25" style="8" customWidth="1"/>
    <col min="10756" max="10756" width="11.875" style="8" customWidth="1"/>
    <col min="10757" max="10758" width="7.75" style="8" customWidth="1"/>
    <col min="10759" max="10759" width="10.75" style="8" customWidth="1"/>
    <col min="10760" max="10768" width="7.75" style="8" customWidth="1"/>
    <col min="10769" max="10769" width="26.375" style="8" customWidth="1"/>
    <col min="10770" max="10770" width="14.75" style="8" customWidth="1"/>
    <col min="10771" max="11008" width="9" style="8"/>
    <col min="11009" max="11009" width="4.25" style="8" customWidth="1"/>
    <col min="11010" max="11010" width="13.875" style="8" customWidth="1"/>
    <col min="11011" max="11011" width="10.25" style="8" customWidth="1"/>
    <col min="11012" max="11012" width="11.875" style="8" customWidth="1"/>
    <col min="11013" max="11014" width="7.75" style="8" customWidth="1"/>
    <col min="11015" max="11015" width="10.75" style="8" customWidth="1"/>
    <col min="11016" max="11024" width="7.75" style="8" customWidth="1"/>
    <col min="11025" max="11025" width="26.375" style="8" customWidth="1"/>
    <col min="11026" max="11026" width="14.75" style="8" customWidth="1"/>
    <col min="11027" max="11264" width="9" style="8"/>
    <col min="11265" max="11265" width="4.25" style="8" customWidth="1"/>
    <col min="11266" max="11266" width="13.875" style="8" customWidth="1"/>
    <col min="11267" max="11267" width="10.25" style="8" customWidth="1"/>
    <col min="11268" max="11268" width="11.875" style="8" customWidth="1"/>
    <col min="11269" max="11270" width="7.75" style="8" customWidth="1"/>
    <col min="11271" max="11271" width="10.75" style="8" customWidth="1"/>
    <col min="11272" max="11280" width="7.75" style="8" customWidth="1"/>
    <col min="11281" max="11281" width="26.375" style="8" customWidth="1"/>
    <col min="11282" max="11282" width="14.75" style="8" customWidth="1"/>
    <col min="11283" max="11520" width="9" style="8"/>
    <col min="11521" max="11521" width="4.25" style="8" customWidth="1"/>
    <col min="11522" max="11522" width="13.875" style="8" customWidth="1"/>
    <col min="11523" max="11523" width="10.25" style="8" customWidth="1"/>
    <col min="11524" max="11524" width="11.875" style="8" customWidth="1"/>
    <col min="11525" max="11526" width="7.75" style="8" customWidth="1"/>
    <col min="11527" max="11527" width="10.75" style="8" customWidth="1"/>
    <col min="11528" max="11536" width="7.75" style="8" customWidth="1"/>
    <col min="11537" max="11537" width="26.375" style="8" customWidth="1"/>
    <col min="11538" max="11538" width="14.75" style="8" customWidth="1"/>
    <col min="11539" max="11776" width="9" style="8"/>
    <col min="11777" max="11777" width="4.25" style="8" customWidth="1"/>
    <col min="11778" max="11778" width="13.875" style="8" customWidth="1"/>
    <col min="11779" max="11779" width="10.25" style="8" customWidth="1"/>
    <col min="11780" max="11780" width="11.875" style="8" customWidth="1"/>
    <col min="11781" max="11782" width="7.75" style="8" customWidth="1"/>
    <col min="11783" max="11783" width="10.75" style="8" customWidth="1"/>
    <col min="11784" max="11792" width="7.75" style="8" customWidth="1"/>
    <col min="11793" max="11793" width="26.375" style="8" customWidth="1"/>
    <col min="11794" max="11794" width="14.75" style="8" customWidth="1"/>
    <col min="11795" max="12032" width="9" style="8"/>
    <col min="12033" max="12033" width="4.25" style="8" customWidth="1"/>
    <col min="12034" max="12034" width="13.875" style="8" customWidth="1"/>
    <col min="12035" max="12035" width="10.25" style="8" customWidth="1"/>
    <col min="12036" max="12036" width="11.875" style="8" customWidth="1"/>
    <col min="12037" max="12038" width="7.75" style="8" customWidth="1"/>
    <col min="12039" max="12039" width="10.75" style="8" customWidth="1"/>
    <col min="12040" max="12048" width="7.75" style="8" customWidth="1"/>
    <col min="12049" max="12049" width="26.375" style="8" customWidth="1"/>
    <col min="12050" max="12050" width="14.75" style="8" customWidth="1"/>
    <col min="12051" max="12288" width="9" style="8"/>
    <col min="12289" max="12289" width="4.25" style="8" customWidth="1"/>
    <col min="12290" max="12290" width="13.875" style="8" customWidth="1"/>
    <col min="12291" max="12291" width="10.25" style="8" customWidth="1"/>
    <col min="12292" max="12292" width="11.875" style="8" customWidth="1"/>
    <col min="12293" max="12294" width="7.75" style="8" customWidth="1"/>
    <col min="12295" max="12295" width="10.75" style="8" customWidth="1"/>
    <col min="12296" max="12304" width="7.75" style="8" customWidth="1"/>
    <col min="12305" max="12305" width="26.375" style="8" customWidth="1"/>
    <col min="12306" max="12306" width="14.75" style="8" customWidth="1"/>
    <col min="12307" max="12544" width="9" style="8"/>
    <col min="12545" max="12545" width="4.25" style="8" customWidth="1"/>
    <col min="12546" max="12546" width="13.875" style="8" customWidth="1"/>
    <col min="12547" max="12547" width="10.25" style="8" customWidth="1"/>
    <col min="12548" max="12548" width="11.875" style="8" customWidth="1"/>
    <col min="12549" max="12550" width="7.75" style="8" customWidth="1"/>
    <col min="12551" max="12551" width="10.75" style="8" customWidth="1"/>
    <col min="12552" max="12560" width="7.75" style="8" customWidth="1"/>
    <col min="12561" max="12561" width="26.375" style="8" customWidth="1"/>
    <col min="12562" max="12562" width="14.75" style="8" customWidth="1"/>
    <col min="12563" max="12800" width="9" style="8"/>
    <col min="12801" max="12801" width="4.25" style="8" customWidth="1"/>
    <col min="12802" max="12802" width="13.875" style="8" customWidth="1"/>
    <col min="12803" max="12803" width="10.25" style="8" customWidth="1"/>
    <col min="12804" max="12804" width="11.875" style="8" customWidth="1"/>
    <col min="12805" max="12806" width="7.75" style="8" customWidth="1"/>
    <col min="12807" max="12807" width="10.75" style="8" customWidth="1"/>
    <col min="12808" max="12816" width="7.75" style="8" customWidth="1"/>
    <col min="12817" max="12817" width="26.375" style="8" customWidth="1"/>
    <col min="12818" max="12818" width="14.75" style="8" customWidth="1"/>
    <col min="12819" max="13056" width="9" style="8"/>
    <col min="13057" max="13057" width="4.25" style="8" customWidth="1"/>
    <col min="13058" max="13058" width="13.875" style="8" customWidth="1"/>
    <col min="13059" max="13059" width="10.25" style="8" customWidth="1"/>
    <col min="13060" max="13060" width="11.875" style="8" customWidth="1"/>
    <col min="13061" max="13062" width="7.75" style="8" customWidth="1"/>
    <col min="13063" max="13063" width="10.75" style="8" customWidth="1"/>
    <col min="13064" max="13072" width="7.75" style="8" customWidth="1"/>
    <col min="13073" max="13073" width="26.375" style="8" customWidth="1"/>
    <col min="13074" max="13074" width="14.75" style="8" customWidth="1"/>
    <col min="13075" max="13312" width="9" style="8"/>
    <col min="13313" max="13313" width="4.25" style="8" customWidth="1"/>
    <col min="13314" max="13314" width="13.875" style="8" customWidth="1"/>
    <col min="13315" max="13315" width="10.25" style="8" customWidth="1"/>
    <col min="13316" max="13316" width="11.875" style="8" customWidth="1"/>
    <col min="13317" max="13318" width="7.75" style="8" customWidth="1"/>
    <col min="13319" max="13319" width="10.75" style="8" customWidth="1"/>
    <col min="13320" max="13328" width="7.75" style="8" customWidth="1"/>
    <col min="13329" max="13329" width="26.375" style="8" customWidth="1"/>
    <col min="13330" max="13330" width="14.75" style="8" customWidth="1"/>
    <col min="13331" max="13568" width="9" style="8"/>
    <col min="13569" max="13569" width="4.25" style="8" customWidth="1"/>
    <col min="13570" max="13570" width="13.875" style="8" customWidth="1"/>
    <col min="13571" max="13571" width="10.25" style="8" customWidth="1"/>
    <col min="13572" max="13572" width="11.875" style="8" customWidth="1"/>
    <col min="13573" max="13574" width="7.75" style="8" customWidth="1"/>
    <col min="13575" max="13575" width="10.75" style="8" customWidth="1"/>
    <col min="13576" max="13584" width="7.75" style="8" customWidth="1"/>
    <col min="13585" max="13585" width="26.375" style="8" customWidth="1"/>
    <col min="13586" max="13586" width="14.75" style="8" customWidth="1"/>
    <col min="13587" max="13824" width="9" style="8"/>
    <col min="13825" max="13825" width="4.25" style="8" customWidth="1"/>
    <col min="13826" max="13826" width="13.875" style="8" customWidth="1"/>
    <col min="13827" max="13827" width="10.25" style="8" customWidth="1"/>
    <col min="13828" max="13828" width="11.875" style="8" customWidth="1"/>
    <col min="13829" max="13830" width="7.75" style="8" customWidth="1"/>
    <col min="13831" max="13831" width="10.75" style="8" customWidth="1"/>
    <col min="13832" max="13840" width="7.75" style="8" customWidth="1"/>
    <col min="13841" max="13841" width="26.375" style="8" customWidth="1"/>
    <col min="13842" max="13842" width="14.75" style="8" customWidth="1"/>
    <col min="13843" max="14080" width="9" style="8"/>
    <col min="14081" max="14081" width="4.25" style="8" customWidth="1"/>
    <col min="14082" max="14082" width="13.875" style="8" customWidth="1"/>
    <col min="14083" max="14083" width="10.25" style="8" customWidth="1"/>
    <col min="14084" max="14084" width="11.875" style="8" customWidth="1"/>
    <col min="14085" max="14086" width="7.75" style="8" customWidth="1"/>
    <col min="14087" max="14087" width="10.75" style="8" customWidth="1"/>
    <col min="14088" max="14096" width="7.75" style="8" customWidth="1"/>
    <col min="14097" max="14097" width="26.375" style="8" customWidth="1"/>
    <col min="14098" max="14098" width="14.75" style="8" customWidth="1"/>
    <col min="14099" max="14336" width="9" style="8"/>
    <col min="14337" max="14337" width="4.25" style="8" customWidth="1"/>
    <col min="14338" max="14338" width="13.875" style="8" customWidth="1"/>
    <col min="14339" max="14339" width="10.25" style="8" customWidth="1"/>
    <col min="14340" max="14340" width="11.875" style="8" customWidth="1"/>
    <col min="14341" max="14342" width="7.75" style="8" customWidth="1"/>
    <col min="14343" max="14343" width="10.75" style="8" customWidth="1"/>
    <col min="14344" max="14352" width="7.75" style="8" customWidth="1"/>
    <col min="14353" max="14353" width="26.375" style="8" customWidth="1"/>
    <col min="14354" max="14354" width="14.75" style="8" customWidth="1"/>
    <col min="14355" max="14592" width="9" style="8"/>
    <col min="14593" max="14593" width="4.25" style="8" customWidth="1"/>
    <col min="14594" max="14594" width="13.875" style="8" customWidth="1"/>
    <col min="14595" max="14595" width="10.25" style="8" customWidth="1"/>
    <col min="14596" max="14596" width="11.875" style="8" customWidth="1"/>
    <col min="14597" max="14598" width="7.75" style="8" customWidth="1"/>
    <col min="14599" max="14599" width="10.75" style="8" customWidth="1"/>
    <col min="14600" max="14608" width="7.75" style="8" customWidth="1"/>
    <col min="14609" max="14609" width="26.375" style="8" customWidth="1"/>
    <col min="14610" max="14610" width="14.75" style="8" customWidth="1"/>
    <col min="14611" max="14848" width="9" style="8"/>
    <col min="14849" max="14849" width="4.25" style="8" customWidth="1"/>
    <col min="14850" max="14850" width="13.875" style="8" customWidth="1"/>
    <col min="14851" max="14851" width="10.25" style="8" customWidth="1"/>
    <col min="14852" max="14852" width="11.875" style="8" customWidth="1"/>
    <col min="14853" max="14854" width="7.75" style="8" customWidth="1"/>
    <col min="14855" max="14855" width="10.75" style="8" customWidth="1"/>
    <col min="14856" max="14864" width="7.75" style="8" customWidth="1"/>
    <col min="14865" max="14865" width="26.375" style="8" customWidth="1"/>
    <col min="14866" max="14866" width="14.75" style="8" customWidth="1"/>
    <col min="14867" max="15104" width="9" style="8"/>
    <col min="15105" max="15105" width="4.25" style="8" customWidth="1"/>
    <col min="15106" max="15106" width="13.875" style="8" customWidth="1"/>
    <col min="15107" max="15107" width="10.25" style="8" customWidth="1"/>
    <col min="15108" max="15108" width="11.875" style="8" customWidth="1"/>
    <col min="15109" max="15110" width="7.75" style="8" customWidth="1"/>
    <col min="15111" max="15111" width="10.75" style="8" customWidth="1"/>
    <col min="15112" max="15120" width="7.75" style="8" customWidth="1"/>
    <col min="15121" max="15121" width="26.375" style="8" customWidth="1"/>
    <col min="15122" max="15122" width="14.75" style="8" customWidth="1"/>
    <col min="15123" max="15360" width="9" style="8"/>
    <col min="15361" max="15361" width="4.25" style="8" customWidth="1"/>
    <col min="15362" max="15362" width="13.875" style="8" customWidth="1"/>
    <col min="15363" max="15363" width="10.25" style="8" customWidth="1"/>
    <col min="15364" max="15364" width="11.875" style="8" customWidth="1"/>
    <col min="15365" max="15366" width="7.75" style="8" customWidth="1"/>
    <col min="15367" max="15367" width="10.75" style="8" customWidth="1"/>
    <col min="15368" max="15376" width="7.75" style="8" customWidth="1"/>
    <col min="15377" max="15377" width="26.375" style="8" customWidth="1"/>
    <col min="15378" max="15378" width="14.75" style="8" customWidth="1"/>
    <col min="15379" max="15616" width="9" style="8"/>
    <col min="15617" max="15617" width="4.25" style="8" customWidth="1"/>
    <col min="15618" max="15618" width="13.875" style="8" customWidth="1"/>
    <col min="15619" max="15619" width="10.25" style="8" customWidth="1"/>
    <col min="15620" max="15620" width="11.875" style="8" customWidth="1"/>
    <col min="15621" max="15622" width="7.75" style="8" customWidth="1"/>
    <col min="15623" max="15623" width="10.75" style="8" customWidth="1"/>
    <col min="15624" max="15632" width="7.75" style="8" customWidth="1"/>
    <col min="15633" max="15633" width="26.375" style="8" customWidth="1"/>
    <col min="15634" max="15634" width="14.75" style="8" customWidth="1"/>
    <col min="15635" max="15872" width="9" style="8"/>
    <col min="15873" max="15873" width="4.25" style="8" customWidth="1"/>
    <col min="15874" max="15874" width="13.875" style="8" customWidth="1"/>
    <col min="15875" max="15875" width="10.25" style="8" customWidth="1"/>
    <col min="15876" max="15876" width="11.875" style="8" customWidth="1"/>
    <col min="15877" max="15878" width="7.75" style="8" customWidth="1"/>
    <col min="15879" max="15879" width="10.75" style="8" customWidth="1"/>
    <col min="15880" max="15888" width="7.75" style="8" customWidth="1"/>
    <col min="15889" max="15889" width="26.375" style="8" customWidth="1"/>
    <col min="15890" max="15890" width="14.75" style="8" customWidth="1"/>
    <col min="15891" max="16128" width="9" style="8"/>
    <col min="16129" max="16129" width="4.25" style="8" customWidth="1"/>
    <col min="16130" max="16130" width="13.875" style="8" customWidth="1"/>
    <col min="16131" max="16131" width="10.25" style="8" customWidth="1"/>
    <col min="16132" max="16132" width="11.875" style="8" customWidth="1"/>
    <col min="16133" max="16134" width="7.75" style="8" customWidth="1"/>
    <col min="16135" max="16135" width="10.75" style="8" customWidth="1"/>
    <col min="16136" max="16144" width="7.75" style="8" customWidth="1"/>
    <col min="16145" max="16145" width="26.375" style="8" customWidth="1"/>
    <col min="16146" max="16146" width="14.75" style="8" customWidth="1"/>
    <col min="16147" max="16384" width="9" style="8"/>
  </cols>
  <sheetData>
    <row r="1" spans="1:18" ht="18.75" x14ac:dyDescent="0.2">
      <c r="A1" s="77" t="s">
        <v>24</v>
      </c>
      <c r="B1" s="77"/>
      <c r="C1" s="77"/>
      <c r="D1" s="77"/>
      <c r="E1" s="78"/>
      <c r="F1" s="78"/>
      <c r="G1" s="78"/>
      <c r="H1" s="78"/>
      <c r="I1" s="1"/>
      <c r="J1" s="1"/>
    </row>
    <row r="2" spans="1:18" ht="50.1" customHeight="1" x14ac:dyDescent="0.2">
      <c r="A2" s="79" t="s">
        <v>55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0.100000000000001" customHeight="1" x14ac:dyDescent="0.2">
      <c r="A3" s="116" t="s">
        <v>396</v>
      </c>
      <c r="B3" s="114"/>
      <c r="C3" s="114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4"/>
      <c r="R3" s="114"/>
    </row>
    <row r="4" spans="1:18" ht="20.100000000000001" customHeight="1" x14ac:dyDescent="0.2">
      <c r="A4" s="83" t="s">
        <v>109</v>
      </c>
      <c r="B4" s="83" t="s">
        <v>94</v>
      </c>
      <c r="C4" s="85" t="s">
        <v>110</v>
      </c>
      <c r="D4" s="117" t="s">
        <v>395</v>
      </c>
      <c r="E4" s="84" t="s">
        <v>111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 t="s">
        <v>112</v>
      </c>
      <c r="R4" s="83" t="s">
        <v>96</v>
      </c>
    </row>
    <row r="5" spans="1:18" ht="20.100000000000001" customHeight="1" x14ac:dyDescent="0.2">
      <c r="A5" s="84"/>
      <c r="B5" s="84"/>
      <c r="C5" s="86"/>
      <c r="D5" s="84"/>
      <c r="E5" s="118" t="s">
        <v>191</v>
      </c>
      <c r="F5" s="83"/>
      <c r="G5" s="83"/>
      <c r="H5" s="83"/>
      <c r="I5" s="89" t="s">
        <v>114</v>
      </c>
      <c r="J5" s="89"/>
      <c r="K5" s="89"/>
      <c r="L5" s="89"/>
      <c r="M5" s="83" t="s">
        <v>115</v>
      </c>
      <c r="N5" s="83"/>
      <c r="O5" s="83"/>
      <c r="P5" s="83"/>
      <c r="Q5" s="88"/>
      <c r="R5" s="84"/>
    </row>
    <row r="6" spans="1:18" ht="48.75" customHeight="1" x14ac:dyDescent="0.2">
      <c r="A6" s="84"/>
      <c r="B6" s="84"/>
      <c r="C6" s="86"/>
      <c r="D6" s="84"/>
      <c r="E6" s="30" t="s">
        <v>97</v>
      </c>
      <c r="F6" s="30" t="s">
        <v>98</v>
      </c>
      <c r="G6" s="30" t="s">
        <v>99</v>
      </c>
      <c r="H6" s="30" t="s">
        <v>100</v>
      </c>
      <c r="I6" s="30" t="s">
        <v>97</v>
      </c>
      <c r="J6" s="30" t="s">
        <v>98</v>
      </c>
      <c r="K6" s="30" t="s">
        <v>101</v>
      </c>
      <c r="L6" s="33" t="s">
        <v>102</v>
      </c>
      <c r="M6" s="33" t="s">
        <v>97</v>
      </c>
      <c r="N6" s="33" t="s">
        <v>98</v>
      </c>
      <c r="O6" s="33" t="s">
        <v>103</v>
      </c>
      <c r="P6" s="34" t="s">
        <v>104</v>
      </c>
      <c r="Q6" s="88"/>
      <c r="R6" s="84"/>
    </row>
    <row r="7" spans="1:18" ht="18" customHeight="1" x14ac:dyDescent="0.2">
      <c r="A7" s="22">
        <v>1</v>
      </c>
      <c r="B7" s="22">
        <v>2040340259</v>
      </c>
      <c r="C7" s="22" t="s">
        <v>289</v>
      </c>
      <c r="D7" s="20" t="s">
        <v>56</v>
      </c>
      <c r="E7" s="30">
        <v>85</v>
      </c>
      <c r="F7" s="53">
        <v>15</v>
      </c>
      <c r="G7" s="53">
        <f t="shared" ref="G7:G59" si="0">E7+F7</f>
        <v>100</v>
      </c>
      <c r="H7" s="30">
        <v>1</v>
      </c>
      <c r="I7" s="53">
        <v>90.022361359570667</v>
      </c>
      <c r="J7" s="30">
        <v>5</v>
      </c>
      <c r="K7" s="53">
        <f t="shared" ref="K7:K59" si="1">I7+J7</f>
        <v>95.022361359570667</v>
      </c>
      <c r="L7" s="30">
        <v>2</v>
      </c>
      <c r="M7" s="30">
        <v>70</v>
      </c>
      <c r="N7" s="30">
        <v>5</v>
      </c>
      <c r="O7" s="30">
        <f t="shared" ref="O7:O59" si="2">M7+N7</f>
        <v>75</v>
      </c>
      <c r="P7" s="30">
        <v>6</v>
      </c>
      <c r="Q7" s="54">
        <f>G7*0.3+K7*0.6+O7*0.1</f>
        <v>94.513416815742403</v>
      </c>
      <c r="R7" s="22">
        <v>1</v>
      </c>
    </row>
    <row r="8" spans="1:18" ht="18" customHeight="1" x14ac:dyDescent="0.2">
      <c r="A8" s="22">
        <v>2</v>
      </c>
      <c r="B8" s="22">
        <v>2040340152</v>
      </c>
      <c r="C8" s="22" t="s">
        <v>290</v>
      </c>
      <c r="D8" s="20" t="s">
        <v>56</v>
      </c>
      <c r="E8" s="30">
        <v>85</v>
      </c>
      <c r="F8" s="53">
        <v>14.739130434782609</v>
      </c>
      <c r="G8" s="53">
        <f t="shared" si="0"/>
        <v>99.739130434782609</v>
      </c>
      <c r="H8" s="30">
        <v>2</v>
      </c>
      <c r="I8" s="53">
        <v>89.228533094812164</v>
      </c>
      <c r="J8" s="30">
        <v>5</v>
      </c>
      <c r="K8" s="53">
        <f t="shared" si="1"/>
        <v>94.228533094812164</v>
      </c>
      <c r="L8" s="30">
        <v>3</v>
      </c>
      <c r="M8" s="30">
        <v>70</v>
      </c>
      <c r="N8" s="30">
        <v>1</v>
      </c>
      <c r="O8" s="30">
        <f t="shared" si="2"/>
        <v>71</v>
      </c>
      <c r="P8" s="30">
        <v>9</v>
      </c>
      <c r="Q8" s="54">
        <f t="shared" ref="Q8:Q59" si="3">G8*0.3+K8*0.6+O8*0.1</f>
        <v>93.558858987322068</v>
      </c>
      <c r="R8" s="22">
        <v>2</v>
      </c>
    </row>
    <row r="9" spans="1:18" ht="18" customHeight="1" x14ac:dyDescent="0.2">
      <c r="A9" s="22">
        <v>3</v>
      </c>
      <c r="B9" s="22">
        <v>2040340139</v>
      </c>
      <c r="C9" s="22" t="s">
        <v>291</v>
      </c>
      <c r="D9" s="20" t="s">
        <v>56</v>
      </c>
      <c r="E9" s="30">
        <v>85</v>
      </c>
      <c r="F9" s="53">
        <v>7.8260869565217392</v>
      </c>
      <c r="G9" s="53">
        <f t="shared" si="0"/>
        <v>92.826086956521735</v>
      </c>
      <c r="H9" s="30">
        <v>12</v>
      </c>
      <c r="I9" s="53">
        <v>87.137745974955266</v>
      </c>
      <c r="J9" s="30">
        <v>5</v>
      </c>
      <c r="K9" s="53">
        <f t="shared" si="1"/>
        <v>92.137745974955266</v>
      </c>
      <c r="L9" s="30">
        <v>5</v>
      </c>
      <c r="M9" s="30">
        <v>70</v>
      </c>
      <c r="N9" s="30">
        <v>30</v>
      </c>
      <c r="O9" s="30">
        <f t="shared" si="2"/>
        <v>100</v>
      </c>
      <c r="P9" s="30">
        <v>1</v>
      </c>
      <c r="Q9" s="54">
        <f t="shared" si="3"/>
        <v>93.130473671929678</v>
      </c>
      <c r="R9" s="22">
        <v>3</v>
      </c>
    </row>
    <row r="10" spans="1:18" ht="18" customHeight="1" x14ac:dyDescent="0.2">
      <c r="A10" s="22">
        <v>4</v>
      </c>
      <c r="B10" s="22">
        <v>2040340218</v>
      </c>
      <c r="C10" s="22" t="s">
        <v>292</v>
      </c>
      <c r="D10" s="20" t="s">
        <v>56</v>
      </c>
      <c r="E10" s="30">
        <v>85</v>
      </c>
      <c r="F10" s="53">
        <v>2.6086956521739131</v>
      </c>
      <c r="G10" s="53">
        <f t="shared" si="0"/>
        <v>87.608695652173907</v>
      </c>
      <c r="H10" s="30">
        <v>30</v>
      </c>
      <c r="I10" s="53">
        <v>95</v>
      </c>
      <c r="J10" s="30">
        <v>1.7999999999999998</v>
      </c>
      <c r="K10" s="53">
        <f t="shared" si="1"/>
        <v>96.8</v>
      </c>
      <c r="L10" s="30">
        <v>1</v>
      </c>
      <c r="M10" s="30">
        <v>70</v>
      </c>
      <c r="N10" s="30">
        <v>0</v>
      </c>
      <c r="O10" s="30">
        <f t="shared" si="2"/>
        <v>70</v>
      </c>
      <c r="P10" s="30">
        <v>10</v>
      </c>
      <c r="Q10" s="54">
        <f t="shared" si="3"/>
        <v>91.36260869565217</v>
      </c>
      <c r="R10" s="22">
        <v>4</v>
      </c>
    </row>
    <row r="11" spans="1:18" ht="18" customHeight="1" x14ac:dyDescent="0.2">
      <c r="A11" s="22">
        <v>5</v>
      </c>
      <c r="B11" s="22">
        <v>2040340254</v>
      </c>
      <c r="C11" s="22" t="s">
        <v>293</v>
      </c>
      <c r="D11" s="20" t="s">
        <v>56</v>
      </c>
      <c r="E11" s="30">
        <v>85</v>
      </c>
      <c r="F11" s="53">
        <v>9.1304347826086953</v>
      </c>
      <c r="G11" s="53">
        <f t="shared" si="0"/>
        <v>94.130434782608688</v>
      </c>
      <c r="H11" s="30">
        <v>9</v>
      </c>
      <c r="I11" s="53">
        <v>91.104651162790688</v>
      </c>
      <c r="J11" s="30">
        <v>0.6</v>
      </c>
      <c r="K11" s="53">
        <f t="shared" si="1"/>
        <v>91.704651162790682</v>
      </c>
      <c r="L11" s="30">
        <v>6</v>
      </c>
      <c r="M11" s="30">
        <v>70</v>
      </c>
      <c r="N11" s="30">
        <v>0</v>
      </c>
      <c r="O11" s="30">
        <f t="shared" si="2"/>
        <v>70</v>
      </c>
      <c r="P11" s="30">
        <v>10</v>
      </c>
      <c r="Q11" s="54">
        <f t="shared" si="3"/>
        <v>90.261921132457019</v>
      </c>
      <c r="R11" s="22">
        <v>5</v>
      </c>
    </row>
    <row r="12" spans="1:18" ht="18" customHeight="1" x14ac:dyDescent="0.2">
      <c r="A12" s="22">
        <v>6</v>
      </c>
      <c r="B12" s="22">
        <v>2040340237</v>
      </c>
      <c r="C12" s="22" t="s">
        <v>294</v>
      </c>
      <c r="D12" s="20" t="s">
        <v>56</v>
      </c>
      <c r="E12" s="30">
        <v>85</v>
      </c>
      <c r="F12" s="53">
        <v>9.1304347826086953</v>
      </c>
      <c r="G12" s="53">
        <f t="shared" si="0"/>
        <v>94.130434782608688</v>
      </c>
      <c r="H12" s="30">
        <v>8</v>
      </c>
      <c r="I12" s="53">
        <v>89.156976744186039</v>
      </c>
      <c r="J12" s="30">
        <v>1.4</v>
      </c>
      <c r="K12" s="53">
        <f t="shared" si="1"/>
        <v>90.556976744186045</v>
      </c>
      <c r="L12" s="30">
        <v>8</v>
      </c>
      <c r="M12" s="30">
        <v>70</v>
      </c>
      <c r="N12" s="30">
        <v>0</v>
      </c>
      <c r="O12" s="30">
        <f t="shared" si="2"/>
        <v>70</v>
      </c>
      <c r="P12" s="30">
        <v>10</v>
      </c>
      <c r="Q12" s="54">
        <f t="shared" si="3"/>
        <v>89.573316481294228</v>
      </c>
      <c r="R12" s="22">
        <v>6</v>
      </c>
    </row>
    <row r="13" spans="1:18" ht="18" customHeight="1" x14ac:dyDescent="0.2">
      <c r="A13" s="22">
        <v>7</v>
      </c>
      <c r="B13" s="22">
        <v>2040340105</v>
      </c>
      <c r="C13" s="22" t="s">
        <v>295</v>
      </c>
      <c r="D13" s="20" t="s">
        <v>56</v>
      </c>
      <c r="E13" s="30">
        <v>85</v>
      </c>
      <c r="F13" s="53">
        <v>2.6086956521739131</v>
      </c>
      <c r="G13" s="53">
        <f t="shared" si="0"/>
        <v>87.608695652173907</v>
      </c>
      <c r="H13" s="30">
        <v>21</v>
      </c>
      <c r="I13" s="53">
        <v>88.434704830053661</v>
      </c>
      <c r="J13" s="30">
        <v>5</v>
      </c>
      <c r="K13" s="53">
        <f t="shared" si="1"/>
        <v>93.434704830053661</v>
      </c>
      <c r="L13" s="30">
        <v>4</v>
      </c>
      <c r="M13" s="30">
        <v>70</v>
      </c>
      <c r="N13" s="30">
        <v>0</v>
      </c>
      <c r="O13" s="30">
        <f t="shared" si="2"/>
        <v>70</v>
      </c>
      <c r="P13" s="30">
        <v>10</v>
      </c>
      <c r="Q13" s="54">
        <f t="shared" si="3"/>
        <v>89.343431593684357</v>
      </c>
      <c r="R13" s="22">
        <v>7</v>
      </c>
    </row>
    <row r="14" spans="1:18" ht="18" customHeight="1" x14ac:dyDescent="0.2">
      <c r="A14" s="22">
        <v>8</v>
      </c>
      <c r="B14" s="22">
        <v>2040340141</v>
      </c>
      <c r="C14" s="22" t="s">
        <v>296</v>
      </c>
      <c r="D14" s="20" t="s">
        <v>56</v>
      </c>
      <c r="E14" s="30">
        <v>85</v>
      </c>
      <c r="F14" s="53">
        <v>10.486956521739129</v>
      </c>
      <c r="G14" s="53">
        <f t="shared" si="0"/>
        <v>95.486956521739131</v>
      </c>
      <c r="H14" s="30">
        <v>5</v>
      </c>
      <c r="I14" s="53">
        <v>84.036225402504471</v>
      </c>
      <c r="J14" s="30">
        <v>5</v>
      </c>
      <c r="K14" s="53">
        <f t="shared" si="1"/>
        <v>89.036225402504471</v>
      </c>
      <c r="L14" s="30">
        <v>12</v>
      </c>
      <c r="M14" s="30">
        <v>70</v>
      </c>
      <c r="N14" s="30">
        <v>1.5</v>
      </c>
      <c r="O14" s="30">
        <f t="shared" si="2"/>
        <v>71.5</v>
      </c>
      <c r="P14" s="30">
        <v>8</v>
      </c>
      <c r="Q14" s="54">
        <f t="shared" si="3"/>
        <v>89.217822198024422</v>
      </c>
      <c r="R14" s="22">
        <v>8</v>
      </c>
    </row>
    <row r="15" spans="1:18" ht="18" customHeight="1" x14ac:dyDescent="0.2">
      <c r="A15" s="22">
        <v>9</v>
      </c>
      <c r="B15" s="22">
        <v>2040340212</v>
      </c>
      <c r="C15" s="22" t="s">
        <v>297</v>
      </c>
      <c r="D15" s="20" t="s">
        <v>56</v>
      </c>
      <c r="E15" s="30">
        <v>85</v>
      </c>
      <c r="F15" s="53">
        <v>6.5217391304347823</v>
      </c>
      <c r="G15" s="53">
        <f t="shared" si="0"/>
        <v>91.521739130434781</v>
      </c>
      <c r="H15" s="30">
        <v>14</v>
      </c>
      <c r="I15" s="53">
        <v>86.05545617173523</v>
      </c>
      <c r="J15" s="30">
        <v>5</v>
      </c>
      <c r="K15" s="53">
        <f t="shared" si="1"/>
        <v>91.05545617173523</v>
      </c>
      <c r="L15" s="30">
        <v>7</v>
      </c>
      <c r="M15" s="30">
        <v>70</v>
      </c>
      <c r="N15" s="30">
        <v>1</v>
      </c>
      <c r="O15" s="30">
        <f t="shared" si="2"/>
        <v>71</v>
      </c>
      <c r="P15" s="30">
        <v>9</v>
      </c>
      <c r="Q15" s="54">
        <f t="shared" si="3"/>
        <v>89.189795442171558</v>
      </c>
      <c r="R15" s="22">
        <v>9</v>
      </c>
    </row>
    <row r="16" spans="1:18" ht="18" customHeight="1" x14ac:dyDescent="0.2">
      <c r="A16" s="22">
        <v>10</v>
      </c>
      <c r="B16" s="22">
        <v>2040340230</v>
      </c>
      <c r="C16" s="22" t="s">
        <v>298</v>
      </c>
      <c r="D16" s="20" t="s">
        <v>56</v>
      </c>
      <c r="E16" s="30">
        <v>85</v>
      </c>
      <c r="F16" s="53">
        <v>7.8260869565217392</v>
      </c>
      <c r="G16" s="53">
        <f t="shared" si="0"/>
        <v>92.826086956521735</v>
      </c>
      <c r="H16" s="30">
        <v>11</v>
      </c>
      <c r="I16" s="53">
        <v>85.261627906976742</v>
      </c>
      <c r="J16" s="30">
        <v>5</v>
      </c>
      <c r="K16" s="53">
        <f t="shared" si="1"/>
        <v>90.261627906976742</v>
      </c>
      <c r="L16" s="30">
        <v>9</v>
      </c>
      <c r="M16" s="30">
        <v>70</v>
      </c>
      <c r="N16" s="30">
        <v>1</v>
      </c>
      <c r="O16" s="30">
        <f t="shared" si="2"/>
        <v>71</v>
      </c>
      <c r="P16" s="30">
        <v>9</v>
      </c>
      <c r="Q16" s="54">
        <f t="shared" si="3"/>
        <v>89.104802831142564</v>
      </c>
      <c r="R16" s="22">
        <v>10</v>
      </c>
    </row>
    <row r="17" spans="1:18" ht="18" customHeight="1" x14ac:dyDescent="0.2">
      <c r="A17" s="22">
        <v>11</v>
      </c>
      <c r="B17" s="22">
        <v>2040340231</v>
      </c>
      <c r="C17" s="22" t="s">
        <v>299</v>
      </c>
      <c r="D17" s="20" t="s">
        <v>56</v>
      </c>
      <c r="E17" s="30">
        <v>85</v>
      </c>
      <c r="F17" s="53">
        <v>12.391304347826088</v>
      </c>
      <c r="G17" s="53">
        <f t="shared" si="0"/>
        <v>97.391304347826093</v>
      </c>
      <c r="H17" s="30">
        <v>3</v>
      </c>
      <c r="I17" s="53">
        <v>83.385509838998203</v>
      </c>
      <c r="J17" s="30">
        <v>4.5</v>
      </c>
      <c r="K17" s="53">
        <f t="shared" si="1"/>
        <v>87.885509838998203</v>
      </c>
      <c r="L17" s="30">
        <v>13</v>
      </c>
      <c r="M17" s="30">
        <v>70</v>
      </c>
      <c r="N17" s="30">
        <v>0</v>
      </c>
      <c r="O17" s="30">
        <f t="shared" si="2"/>
        <v>70</v>
      </c>
      <c r="P17" s="30">
        <v>10</v>
      </c>
      <c r="Q17" s="54">
        <f t="shared" si="3"/>
        <v>88.948697207746747</v>
      </c>
      <c r="R17" s="22">
        <v>11</v>
      </c>
    </row>
    <row r="18" spans="1:18" ht="18" customHeight="1" x14ac:dyDescent="0.2">
      <c r="A18" s="22">
        <v>12</v>
      </c>
      <c r="B18" s="22">
        <v>2040340257</v>
      </c>
      <c r="C18" s="22" t="s">
        <v>300</v>
      </c>
      <c r="D18" s="20" t="s">
        <v>56</v>
      </c>
      <c r="E18" s="30">
        <v>85</v>
      </c>
      <c r="F18" s="53">
        <v>7.8260869565217392</v>
      </c>
      <c r="G18" s="53">
        <f t="shared" si="0"/>
        <v>92.826086956521735</v>
      </c>
      <c r="H18" s="30">
        <v>13</v>
      </c>
      <c r="I18" s="53">
        <v>86.272361359570652</v>
      </c>
      <c r="J18" s="30">
        <v>2.9</v>
      </c>
      <c r="K18" s="53">
        <f t="shared" si="1"/>
        <v>89.172361359570658</v>
      </c>
      <c r="L18" s="30">
        <v>11</v>
      </c>
      <c r="M18" s="30">
        <v>70</v>
      </c>
      <c r="N18" s="30">
        <v>1</v>
      </c>
      <c r="O18" s="30">
        <f t="shared" si="2"/>
        <v>71</v>
      </c>
      <c r="P18" s="30">
        <v>9</v>
      </c>
      <c r="Q18" s="54">
        <f t="shared" si="3"/>
        <v>88.451242902698908</v>
      </c>
      <c r="R18" s="22">
        <v>12</v>
      </c>
    </row>
    <row r="19" spans="1:18" ht="18" customHeight="1" x14ac:dyDescent="0.2">
      <c r="A19" s="22">
        <v>13</v>
      </c>
      <c r="B19" s="22">
        <v>2040340132</v>
      </c>
      <c r="C19" s="22" t="s">
        <v>301</v>
      </c>
      <c r="D19" s="20" t="s">
        <v>56</v>
      </c>
      <c r="E19" s="30">
        <v>85</v>
      </c>
      <c r="F19" s="53">
        <v>3.2608695652173911</v>
      </c>
      <c r="G19" s="53">
        <f t="shared" si="0"/>
        <v>88.260869565217391</v>
      </c>
      <c r="H19" s="30">
        <v>18</v>
      </c>
      <c r="I19" s="53">
        <v>85.261627906976742</v>
      </c>
      <c r="J19" s="30">
        <v>5</v>
      </c>
      <c r="K19" s="53">
        <f t="shared" si="1"/>
        <v>90.261627906976742</v>
      </c>
      <c r="L19" s="30">
        <v>10</v>
      </c>
      <c r="M19" s="30">
        <v>70</v>
      </c>
      <c r="N19" s="30">
        <v>0</v>
      </c>
      <c r="O19" s="30">
        <f t="shared" si="2"/>
        <v>70</v>
      </c>
      <c r="P19" s="30">
        <v>10</v>
      </c>
      <c r="Q19" s="54">
        <f t="shared" si="3"/>
        <v>87.635237613751258</v>
      </c>
      <c r="R19" s="22">
        <v>13</v>
      </c>
    </row>
    <row r="20" spans="1:18" ht="18" customHeight="1" x14ac:dyDescent="0.2">
      <c r="A20" s="22">
        <v>14</v>
      </c>
      <c r="B20" s="22">
        <v>2040340207</v>
      </c>
      <c r="C20" s="22" t="s">
        <v>302</v>
      </c>
      <c r="D20" s="20" t="s">
        <v>56</v>
      </c>
      <c r="E20" s="30">
        <v>85</v>
      </c>
      <c r="F20" s="53">
        <v>9.1304347826086953</v>
      </c>
      <c r="G20" s="53">
        <f t="shared" si="0"/>
        <v>94.130434782608688</v>
      </c>
      <c r="H20" s="30">
        <v>6</v>
      </c>
      <c r="I20" s="53">
        <v>85.406976744186039</v>
      </c>
      <c r="J20" s="30">
        <v>0.89999999999999991</v>
      </c>
      <c r="K20" s="53">
        <f t="shared" si="1"/>
        <v>86.306976744186045</v>
      </c>
      <c r="L20" s="30">
        <v>16</v>
      </c>
      <c r="M20" s="30">
        <v>70</v>
      </c>
      <c r="N20" s="30">
        <v>0</v>
      </c>
      <c r="O20" s="30">
        <f t="shared" si="2"/>
        <v>70</v>
      </c>
      <c r="P20" s="30">
        <v>10</v>
      </c>
      <c r="Q20" s="54">
        <f t="shared" si="3"/>
        <v>87.023316481294231</v>
      </c>
      <c r="R20" s="22">
        <v>14</v>
      </c>
    </row>
    <row r="21" spans="1:18" ht="18" customHeight="1" x14ac:dyDescent="0.2">
      <c r="A21" s="22">
        <v>15</v>
      </c>
      <c r="B21" s="22">
        <v>2040340244</v>
      </c>
      <c r="C21" s="22" t="s">
        <v>303</v>
      </c>
      <c r="D21" s="20" t="s">
        <v>56</v>
      </c>
      <c r="E21" s="30">
        <v>85</v>
      </c>
      <c r="F21" s="53">
        <v>2.6086956521739131</v>
      </c>
      <c r="G21" s="53">
        <f t="shared" si="0"/>
        <v>87.608695652173907</v>
      </c>
      <c r="H21" s="30">
        <v>40</v>
      </c>
      <c r="I21" s="53">
        <v>83.819320214669048</v>
      </c>
      <c r="J21" s="30">
        <v>3.5999999999999996</v>
      </c>
      <c r="K21" s="53">
        <f t="shared" si="1"/>
        <v>87.419320214669042</v>
      </c>
      <c r="L21" s="30">
        <v>14</v>
      </c>
      <c r="M21" s="30">
        <v>70</v>
      </c>
      <c r="N21" s="30">
        <v>0</v>
      </c>
      <c r="O21" s="30">
        <f t="shared" si="2"/>
        <v>70</v>
      </c>
      <c r="P21" s="30">
        <v>10</v>
      </c>
      <c r="Q21" s="54">
        <f t="shared" si="3"/>
        <v>85.734200824453595</v>
      </c>
      <c r="R21" s="22">
        <v>15</v>
      </c>
    </row>
    <row r="22" spans="1:18" ht="18" customHeight="1" x14ac:dyDescent="0.2">
      <c r="A22" s="22">
        <v>16</v>
      </c>
      <c r="B22" s="22">
        <v>2040340234</v>
      </c>
      <c r="C22" s="22" t="s">
        <v>304</v>
      </c>
      <c r="D22" s="20" t="s">
        <v>56</v>
      </c>
      <c r="E22" s="30">
        <v>85</v>
      </c>
      <c r="F22" s="53">
        <v>2.6086956521739131</v>
      </c>
      <c r="G22" s="53">
        <f t="shared" si="0"/>
        <v>87.608695652173907</v>
      </c>
      <c r="H22" s="30">
        <v>36</v>
      </c>
      <c r="I22" s="53">
        <v>83.67397137745975</v>
      </c>
      <c r="J22" s="30">
        <v>2.8</v>
      </c>
      <c r="K22" s="53">
        <f t="shared" si="1"/>
        <v>86.473971377459748</v>
      </c>
      <c r="L22" s="30">
        <v>15</v>
      </c>
      <c r="M22" s="30">
        <v>70</v>
      </c>
      <c r="N22" s="30">
        <v>1</v>
      </c>
      <c r="O22" s="30">
        <f t="shared" si="2"/>
        <v>71</v>
      </c>
      <c r="P22" s="30">
        <v>9</v>
      </c>
      <c r="Q22" s="54">
        <f t="shared" si="3"/>
        <v>85.266991522128023</v>
      </c>
      <c r="R22" s="22">
        <v>16</v>
      </c>
    </row>
    <row r="23" spans="1:18" ht="18" customHeight="1" x14ac:dyDescent="0.2">
      <c r="A23" s="22">
        <v>17</v>
      </c>
      <c r="B23" s="30">
        <v>2040340119</v>
      </c>
      <c r="C23" s="30" t="s">
        <v>305</v>
      </c>
      <c r="D23" s="20" t="s">
        <v>56</v>
      </c>
      <c r="E23" s="30">
        <v>85</v>
      </c>
      <c r="F23" s="53">
        <v>2.6086956521739131</v>
      </c>
      <c r="G23" s="53">
        <f t="shared" si="0"/>
        <v>87.608695652173907</v>
      </c>
      <c r="H23" s="30">
        <v>28</v>
      </c>
      <c r="I23" s="53">
        <v>83.025491949910545</v>
      </c>
      <c r="J23" s="30">
        <v>3.2</v>
      </c>
      <c r="K23" s="53">
        <f t="shared" si="1"/>
        <v>86.225491949910548</v>
      </c>
      <c r="L23" s="30">
        <v>17</v>
      </c>
      <c r="M23" s="30">
        <v>70</v>
      </c>
      <c r="N23" s="30">
        <v>0</v>
      </c>
      <c r="O23" s="30">
        <f t="shared" si="2"/>
        <v>70</v>
      </c>
      <c r="P23" s="30">
        <v>10</v>
      </c>
      <c r="Q23" s="54">
        <f t="shared" si="3"/>
        <v>85.017903865598498</v>
      </c>
      <c r="R23" s="22">
        <v>17</v>
      </c>
    </row>
    <row r="24" spans="1:18" ht="18" customHeight="1" x14ac:dyDescent="0.2">
      <c r="A24" s="22">
        <v>18</v>
      </c>
      <c r="B24" s="22">
        <v>2040340216</v>
      </c>
      <c r="C24" s="22" t="s">
        <v>306</v>
      </c>
      <c r="D24" s="20" t="s">
        <v>56</v>
      </c>
      <c r="E24" s="30">
        <v>85</v>
      </c>
      <c r="F24" s="53">
        <v>2.6086956521739131</v>
      </c>
      <c r="G24" s="53">
        <f t="shared" si="0"/>
        <v>87.608695652173907</v>
      </c>
      <c r="H24" s="30">
        <v>27</v>
      </c>
      <c r="I24" s="53">
        <v>83.313953488372093</v>
      </c>
      <c r="J24" s="30">
        <v>2.6</v>
      </c>
      <c r="K24" s="53">
        <f t="shared" si="1"/>
        <v>85.913953488372087</v>
      </c>
      <c r="L24" s="30">
        <v>18</v>
      </c>
      <c r="M24" s="30">
        <v>70</v>
      </c>
      <c r="N24" s="30">
        <v>0</v>
      </c>
      <c r="O24" s="30">
        <f t="shared" si="2"/>
        <v>70</v>
      </c>
      <c r="P24" s="30">
        <v>10</v>
      </c>
      <c r="Q24" s="54">
        <f t="shared" si="3"/>
        <v>84.830980788675419</v>
      </c>
      <c r="R24" s="22">
        <v>18</v>
      </c>
    </row>
    <row r="25" spans="1:18" ht="18" customHeight="1" x14ac:dyDescent="0.2">
      <c r="A25" s="22">
        <v>19</v>
      </c>
      <c r="B25" s="22">
        <v>2040340255</v>
      </c>
      <c r="C25" s="22" t="s">
        <v>307</v>
      </c>
      <c r="D25" s="20" t="s">
        <v>56</v>
      </c>
      <c r="E25" s="30">
        <v>85</v>
      </c>
      <c r="F25" s="53">
        <v>2.6086956521739131</v>
      </c>
      <c r="G25" s="53">
        <f t="shared" si="0"/>
        <v>87.608695652173907</v>
      </c>
      <c r="H25" s="30">
        <v>46</v>
      </c>
      <c r="I25" s="53">
        <v>84.827817531305897</v>
      </c>
      <c r="J25" s="30">
        <v>0</v>
      </c>
      <c r="K25" s="53">
        <f t="shared" si="1"/>
        <v>84.827817531305897</v>
      </c>
      <c r="L25" s="30">
        <v>19</v>
      </c>
      <c r="M25" s="30">
        <v>70</v>
      </c>
      <c r="N25" s="30">
        <v>0</v>
      </c>
      <c r="O25" s="30">
        <f t="shared" si="2"/>
        <v>70</v>
      </c>
      <c r="P25" s="30">
        <v>10</v>
      </c>
      <c r="Q25" s="54">
        <f t="shared" si="3"/>
        <v>84.179299214435702</v>
      </c>
      <c r="R25" s="22">
        <v>19</v>
      </c>
    </row>
    <row r="26" spans="1:18" ht="18" customHeight="1" x14ac:dyDescent="0.2">
      <c r="A26" s="22">
        <v>20</v>
      </c>
      <c r="B26" s="22">
        <v>2040340227</v>
      </c>
      <c r="C26" s="22" t="s">
        <v>308</v>
      </c>
      <c r="D26" s="20" t="s">
        <v>56</v>
      </c>
      <c r="E26" s="30">
        <v>85</v>
      </c>
      <c r="F26" s="53">
        <v>2.6086956521739131</v>
      </c>
      <c r="G26" s="53">
        <f t="shared" si="0"/>
        <v>87.608695652173907</v>
      </c>
      <c r="H26" s="30">
        <v>33</v>
      </c>
      <c r="I26" s="53">
        <v>82.014758497316635</v>
      </c>
      <c r="J26" s="30">
        <v>2.5</v>
      </c>
      <c r="K26" s="53">
        <f t="shared" si="1"/>
        <v>84.514758497316635</v>
      </c>
      <c r="L26" s="30">
        <v>20</v>
      </c>
      <c r="M26" s="30">
        <v>70</v>
      </c>
      <c r="N26" s="30">
        <v>1</v>
      </c>
      <c r="O26" s="30">
        <f t="shared" si="2"/>
        <v>71</v>
      </c>
      <c r="P26" s="30">
        <v>9</v>
      </c>
      <c r="Q26" s="54">
        <f t="shared" si="3"/>
        <v>84.091463794042141</v>
      </c>
      <c r="R26" s="22">
        <v>20</v>
      </c>
    </row>
    <row r="27" spans="1:18" ht="18" customHeight="1" x14ac:dyDescent="0.2">
      <c r="A27" s="22">
        <v>21</v>
      </c>
      <c r="B27" s="22">
        <v>2040340131</v>
      </c>
      <c r="C27" s="22" t="s">
        <v>309</v>
      </c>
      <c r="D27" s="20" t="s">
        <v>56</v>
      </c>
      <c r="E27" s="30">
        <v>85</v>
      </c>
      <c r="F27" s="53">
        <v>11.086956521739129</v>
      </c>
      <c r="G27" s="53">
        <f t="shared" si="0"/>
        <v>96.086956521739125</v>
      </c>
      <c r="H27" s="30">
        <v>4</v>
      </c>
      <c r="I27" s="53">
        <v>75.163237924865825</v>
      </c>
      <c r="J27" s="30">
        <v>3.3</v>
      </c>
      <c r="K27" s="53">
        <f t="shared" si="1"/>
        <v>78.463237924865822</v>
      </c>
      <c r="L27" s="30">
        <v>29</v>
      </c>
      <c r="M27" s="30">
        <v>70</v>
      </c>
      <c r="N27" s="30">
        <v>7</v>
      </c>
      <c r="O27" s="30">
        <f t="shared" si="2"/>
        <v>77</v>
      </c>
      <c r="P27" s="30">
        <v>5</v>
      </c>
      <c r="Q27" s="54">
        <f t="shared" si="3"/>
        <v>83.604029711441228</v>
      </c>
      <c r="R27" s="22">
        <v>21</v>
      </c>
    </row>
    <row r="28" spans="1:18" ht="18" customHeight="1" x14ac:dyDescent="0.2">
      <c r="A28" s="22">
        <v>22</v>
      </c>
      <c r="B28" s="30">
        <v>2040340206</v>
      </c>
      <c r="C28" s="30" t="s">
        <v>310</v>
      </c>
      <c r="D28" s="20" t="s">
        <v>56</v>
      </c>
      <c r="E28" s="30">
        <v>85</v>
      </c>
      <c r="F28" s="53">
        <v>2.6086956521739131</v>
      </c>
      <c r="G28" s="53">
        <f t="shared" si="0"/>
        <v>87.608695652173907</v>
      </c>
      <c r="H28" s="30">
        <v>23</v>
      </c>
      <c r="I28" s="53">
        <v>81.800089445438275</v>
      </c>
      <c r="J28" s="30">
        <v>1.6</v>
      </c>
      <c r="K28" s="53">
        <f t="shared" si="1"/>
        <v>83.400089445438269</v>
      </c>
      <c r="L28" s="30">
        <v>21</v>
      </c>
      <c r="M28" s="30">
        <v>70</v>
      </c>
      <c r="N28" s="30">
        <v>0</v>
      </c>
      <c r="O28" s="30">
        <f t="shared" si="2"/>
        <v>70</v>
      </c>
      <c r="P28" s="30">
        <v>10</v>
      </c>
      <c r="Q28" s="54">
        <f t="shared" si="3"/>
        <v>83.322662362915139</v>
      </c>
      <c r="R28" s="22">
        <v>22</v>
      </c>
    </row>
    <row r="29" spans="1:18" ht="18" customHeight="1" x14ac:dyDescent="0.2">
      <c r="A29" s="22">
        <v>23</v>
      </c>
      <c r="B29" s="22">
        <v>2040340107</v>
      </c>
      <c r="C29" s="22" t="s">
        <v>311</v>
      </c>
      <c r="D29" s="20" t="s">
        <v>56</v>
      </c>
      <c r="E29" s="30">
        <v>85</v>
      </c>
      <c r="F29" s="53">
        <v>2.6086956521739131</v>
      </c>
      <c r="G29" s="53">
        <f t="shared" si="0"/>
        <v>87.608695652173907</v>
      </c>
      <c r="H29" s="30">
        <v>24</v>
      </c>
      <c r="I29" s="53">
        <v>76.605545617173533</v>
      </c>
      <c r="J29" s="30">
        <v>3.2</v>
      </c>
      <c r="K29" s="53">
        <f t="shared" si="1"/>
        <v>79.805545617173536</v>
      </c>
      <c r="L29" s="30">
        <v>28</v>
      </c>
      <c r="M29" s="30">
        <v>70</v>
      </c>
      <c r="N29" s="30">
        <v>13.5</v>
      </c>
      <c r="O29" s="30">
        <f t="shared" si="2"/>
        <v>83.5</v>
      </c>
      <c r="P29" s="30">
        <v>3</v>
      </c>
      <c r="Q29" s="54">
        <f t="shared" si="3"/>
        <v>82.515936065956282</v>
      </c>
      <c r="R29" s="22">
        <v>23</v>
      </c>
    </row>
    <row r="30" spans="1:18" ht="18" customHeight="1" x14ac:dyDescent="0.2">
      <c r="A30" s="22">
        <v>24</v>
      </c>
      <c r="B30" s="22">
        <v>2040340219</v>
      </c>
      <c r="C30" s="22" t="s">
        <v>312</v>
      </c>
      <c r="D30" s="20" t="s">
        <v>56</v>
      </c>
      <c r="E30" s="30">
        <v>85</v>
      </c>
      <c r="F30" s="53">
        <v>2.6086956521739131</v>
      </c>
      <c r="G30" s="53">
        <f t="shared" si="0"/>
        <v>87.608695652173907</v>
      </c>
      <c r="H30" s="30">
        <v>31</v>
      </c>
      <c r="I30" s="53">
        <v>80.212432915921283</v>
      </c>
      <c r="J30" s="30">
        <v>1.3</v>
      </c>
      <c r="K30" s="53">
        <f t="shared" si="1"/>
        <v>81.512432915921281</v>
      </c>
      <c r="L30" s="30">
        <v>22</v>
      </c>
      <c r="M30" s="30">
        <v>70</v>
      </c>
      <c r="N30" s="30">
        <v>0</v>
      </c>
      <c r="O30" s="30">
        <f t="shared" si="2"/>
        <v>70</v>
      </c>
      <c r="P30" s="30">
        <v>10</v>
      </c>
      <c r="Q30" s="54">
        <f t="shared" si="3"/>
        <v>82.190068445204929</v>
      </c>
      <c r="R30" s="22">
        <v>24</v>
      </c>
    </row>
    <row r="31" spans="1:18" ht="18" customHeight="1" x14ac:dyDescent="0.2">
      <c r="A31" s="22">
        <v>25</v>
      </c>
      <c r="B31" s="22">
        <v>2040340115</v>
      </c>
      <c r="C31" s="22" t="s">
        <v>313</v>
      </c>
      <c r="D31" s="20" t="s">
        <v>56</v>
      </c>
      <c r="E31" s="30">
        <v>85</v>
      </c>
      <c r="F31" s="53">
        <v>5.2173913043478262</v>
      </c>
      <c r="G31" s="53">
        <f t="shared" si="0"/>
        <v>90.217391304347828</v>
      </c>
      <c r="H31" s="30">
        <v>15</v>
      </c>
      <c r="I31" s="53">
        <v>79.130143112701248</v>
      </c>
      <c r="J31" s="30">
        <v>0.8</v>
      </c>
      <c r="K31" s="53">
        <f t="shared" si="1"/>
        <v>79.930143112701245</v>
      </c>
      <c r="L31" s="30">
        <v>26</v>
      </c>
      <c r="M31" s="30">
        <v>70</v>
      </c>
      <c r="N31" s="30">
        <v>0</v>
      </c>
      <c r="O31" s="30">
        <f t="shared" si="2"/>
        <v>70</v>
      </c>
      <c r="P31" s="30">
        <v>10</v>
      </c>
      <c r="Q31" s="54">
        <f t="shared" si="3"/>
        <v>82.023303258925097</v>
      </c>
      <c r="R31" s="22">
        <v>25</v>
      </c>
    </row>
    <row r="32" spans="1:18" ht="18" customHeight="1" x14ac:dyDescent="0.2">
      <c r="A32" s="22">
        <v>26</v>
      </c>
      <c r="B32" s="22">
        <v>2040340134</v>
      </c>
      <c r="C32" s="22" t="s">
        <v>314</v>
      </c>
      <c r="D32" s="20" t="s">
        <v>56</v>
      </c>
      <c r="E32" s="30">
        <v>85</v>
      </c>
      <c r="F32" s="53">
        <v>2.6086956521739131</v>
      </c>
      <c r="G32" s="53">
        <f t="shared" si="0"/>
        <v>87.608695652173907</v>
      </c>
      <c r="H32" s="30">
        <v>37</v>
      </c>
      <c r="I32" s="53">
        <v>80.572450805008941</v>
      </c>
      <c r="J32" s="30">
        <v>0</v>
      </c>
      <c r="K32" s="53">
        <f t="shared" si="1"/>
        <v>80.572450805008941</v>
      </c>
      <c r="L32" s="30">
        <v>23</v>
      </c>
      <c r="M32" s="30">
        <v>70</v>
      </c>
      <c r="N32" s="22">
        <v>0</v>
      </c>
      <c r="O32" s="30">
        <f t="shared" si="2"/>
        <v>70</v>
      </c>
      <c r="P32" s="30">
        <v>10</v>
      </c>
      <c r="Q32" s="54">
        <f t="shared" si="3"/>
        <v>81.626079178657534</v>
      </c>
      <c r="R32" s="22">
        <v>26</v>
      </c>
    </row>
    <row r="33" spans="1:18" ht="18" customHeight="1" x14ac:dyDescent="0.2">
      <c r="A33" s="22">
        <v>27</v>
      </c>
      <c r="B33" s="22">
        <v>2040340113</v>
      </c>
      <c r="C33" s="22" t="s">
        <v>315</v>
      </c>
      <c r="D33" s="20" t="s">
        <v>56</v>
      </c>
      <c r="E33" s="30">
        <v>85</v>
      </c>
      <c r="F33" s="53">
        <v>3.2608695652173911</v>
      </c>
      <c r="G33" s="53">
        <f t="shared" si="0"/>
        <v>88.260869565217391</v>
      </c>
      <c r="H33" s="30">
        <v>17</v>
      </c>
      <c r="I33" s="53">
        <v>79.490161001788906</v>
      </c>
      <c r="J33" s="30">
        <v>0.6</v>
      </c>
      <c r="K33" s="53">
        <f t="shared" si="1"/>
        <v>80.0901610017889</v>
      </c>
      <c r="L33" s="30">
        <v>24</v>
      </c>
      <c r="M33" s="30">
        <v>70</v>
      </c>
      <c r="N33" s="30">
        <v>0</v>
      </c>
      <c r="O33" s="30">
        <f t="shared" si="2"/>
        <v>70</v>
      </c>
      <c r="P33" s="30">
        <v>10</v>
      </c>
      <c r="Q33" s="54">
        <f t="shared" si="3"/>
        <v>81.532357470638559</v>
      </c>
      <c r="R33" s="22">
        <v>27</v>
      </c>
    </row>
    <row r="34" spans="1:18" ht="18" customHeight="1" x14ac:dyDescent="0.2">
      <c r="A34" s="22">
        <v>28</v>
      </c>
      <c r="B34" s="22">
        <v>2040340222</v>
      </c>
      <c r="C34" s="22" t="s">
        <v>316</v>
      </c>
      <c r="D34" s="20" t="s">
        <v>56</v>
      </c>
      <c r="E34" s="30">
        <v>85</v>
      </c>
      <c r="F34" s="53">
        <v>2.6086956521739131</v>
      </c>
      <c r="G34" s="53">
        <f t="shared" si="0"/>
        <v>87.608695652173907</v>
      </c>
      <c r="H34" s="30">
        <v>32</v>
      </c>
      <c r="I34" s="53">
        <v>78.770125223613604</v>
      </c>
      <c r="J34" s="30">
        <v>1.2</v>
      </c>
      <c r="K34" s="53">
        <f t="shared" si="1"/>
        <v>79.970125223613607</v>
      </c>
      <c r="L34" s="30">
        <v>25</v>
      </c>
      <c r="M34" s="30">
        <v>70</v>
      </c>
      <c r="N34" s="22">
        <v>0</v>
      </c>
      <c r="O34" s="30">
        <f t="shared" si="2"/>
        <v>70</v>
      </c>
      <c r="P34" s="30">
        <v>10</v>
      </c>
      <c r="Q34" s="54">
        <f t="shared" si="3"/>
        <v>81.264683829820342</v>
      </c>
      <c r="R34" s="22">
        <v>28</v>
      </c>
    </row>
    <row r="35" spans="1:18" ht="18" customHeight="1" x14ac:dyDescent="0.2">
      <c r="A35" s="22">
        <v>29</v>
      </c>
      <c r="B35" s="22">
        <v>2040340120</v>
      </c>
      <c r="C35" s="22" t="s">
        <v>317</v>
      </c>
      <c r="D35" s="20" t="s">
        <v>56</v>
      </c>
      <c r="E35" s="30">
        <v>85</v>
      </c>
      <c r="F35" s="53">
        <v>2.6086956521739131</v>
      </c>
      <c r="G35" s="53">
        <f t="shared" si="0"/>
        <v>87.608695652173907</v>
      </c>
      <c r="H35" s="30">
        <v>29</v>
      </c>
      <c r="I35" s="53">
        <v>79.92397137745975</v>
      </c>
      <c r="J35" s="30">
        <v>0</v>
      </c>
      <c r="K35" s="53">
        <f t="shared" si="1"/>
        <v>79.92397137745975</v>
      </c>
      <c r="L35" s="30">
        <v>27</v>
      </c>
      <c r="M35" s="30">
        <v>70</v>
      </c>
      <c r="N35" s="30">
        <v>0</v>
      </c>
      <c r="O35" s="30">
        <f t="shared" si="2"/>
        <v>70</v>
      </c>
      <c r="P35" s="30">
        <v>10</v>
      </c>
      <c r="Q35" s="54">
        <f t="shared" si="3"/>
        <v>81.236991522128022</v>
      </c>
      <c r="R35" s="22">
        <v>29</v>
      </c>
    </row>
    <row r="36" spans="1:18" ht="18" customHeight="1" x14ac:dyDescent="0.2">
      <c r="A36" s="22">
        <v>30</v>
      </c>
      <c r="B36" s="30">
        <v>2040340148</v>
      </c>
      <c r="C36" s="30" t="s">
        <v>318</v>
      </c>
      <c r="D36" s="20" t="s">
        <v>56</v>
      </c>
      <c r="E36" s="30">
        <v>85</v>
      </c>
      <c r="F36" s="53">
        <v>2.6086956521739131</v>
      </c>
      <c r="G36" s="53">
        <f t="shared" si="0"/>
        <v>87.608695652173907</v>
      </c>
      <c r="H36" s="30">
        <v>20</v>
      </c>
      <c r="I36" s="53">
        <v>73.287119856887301</v>
      </c>
      <c r="J36" s="30">
        <v>4.9000000000000004</v>
      </c>
      <c r="K36" s="53">
        <f t="shared" si="1"/>
        <v>78.187119856887307</v>
      </c>
      <c r="L36" s="30">
        <v>31</v>
      </c>
      <c r="M36" s="30">
        <v>70</v>
      </c>
      <c r="N36" s="30">
        <v>7.5</v>
      </c>
      <c r="O36" s="30">
        <f t="shared" si="2"/>
        <v>77.5</v>
      </c>
      <c r="P36" s="30">
        <v>4</v>
      </c>
      <c r="Q36" s="54">
        <f t="shared" si="3"/>
        <v>80.944880609784548</v>
      </c>
      <c r="R36" s="22">
        <v>30</v>
      </c>
    </row>
    <row r="37" spans="1:18" ht="18" customHeight="1" x14ac:dyDescent="0.2">
      <c r="A37" s="22">
        <v>31</v>
      </c>
      <c r="B37" s="22">
        <v>2040340225</v>
      </c>
      <c r="C37" s="22" t="s">
        <v>319</v>
      </c>
      <c r="D37" s="20" t="s">
        <v>56</v>
      </c>
      <c r="E37" s="30">
        <v>85</v>
      </c>
      <c r="F37" s="53">
        <v>9.1304347826086953</v>
      </c>
      <c r="G37" s="53">
        <f t="shared" si="0"/>
        <v>94.130434782608688</v>
      </c>
      <c r="H37" s="30">
        <v>7</v>
      </c>
      <c r="I37" s="53">
        <v>72.133273703041141</v>
      </c>
      <c r="J37" s="30">
        <v>2.9</v>
      </c>
      <c r="K37" s="53">
        <f t="shared" si="1"/>
        <v>75.033273703041147</v>
      </c>
      <c r="L37" s="30">
        <v>38</v>
      </c>
      <c r="M37" s="30">
        <v>70</v>
      </c>
      <c r="N37" s="30">
        <v>2.5</v>
      </c>
      <c r="O37" s="30">
        <f t="shared" si="2"/>
        <v>72.5</v>
      </c>
      <c r="P37" s="30">
        <v>7</v>
      </c>
      <c r="Q37" s="54">
        <f t="shared" si="3"/>
        <v>80.509094656607289</v>
      </c>
      <c r="R37" s="22">
        <v>31</v>
      </c>
    </row>
    <row r="38" spans="1:18" ht="18" customHeight="1" x14ac:dyDescent="0.2">
      <c r="A38" s="22">
        <v>32</v>
      </c>
      <c r="B38" s="22">
        <v>2040340239</v>
      </c>
      <c r="C38" s="22" t="s">
        <v>320</v>
      </c>
      <c r="D38" s="20" t="s">
        <v>56</v>
      </c>
      <c r="E38" s="30">
        <v>85</v>
      </c>
      <c r="F38" s="53">
        <v>3.052173913043478</v>
      </c>
      <c r="G38" s="53">
        <f t="shared" si="0"/>
        <v>88.052173913043475</v>
      </c>
      <c r="H38" s="30">
        <v>19</v>
      </c>
      <c r="I38" s="53">
        <v>76.750894454382831</v>
      </c>
      <c r="J38" s="30">
        <v>1.5</v>
      </c>
      <c r="K38" s="53">
        <f t="shared" si="1"/>
        <v>78.250894454382831</v>
      </c>
      <c r="L38" s="30">
        <v>30</v>
      </c>
      <c r="M38" s="30">
        <v>70</v>
      </c>
      <c r="N38" s="30">
        <v>0</v>
      </c>
      <c r="O38" s="30">
        <f t="shared" si="2"/>
        <v>70</v>
      </c>
      <c r="P38" s="30">
        <v>10</v>
      </c>
      <c r="Q38" s="54">
        <f t="shared" si="3"/>
        <v>80.366188846542741</v>
      </c>
      <c r="R38" s="22">
        <v>32</v>
      </c>
    </row>
    <row r="39" spans="1:18" ht="18" customHeight="1" x14ac:dyDescent="0.2">
      <c r="A39" s="22">
        <v>33</v>
      </c>
      <c r="B39" s="22">
        <v>2040340241</v>
      </c>
      <c r="C39" s="22" t="s">
        <v>321</v>
      </c>
      <c r="D39" s="20" t="s">
        <v>56</v>
      </c>
      <c r="E39" s="30">
        <v>85</v>
      </c>
      <c r="F39" s="53">
        <v>2.6086956521739131</v>
      </c>
      <c r="G39" s="53">
        <f t="shared" si="0"/>
        <v>87.608695652173907</v>
      </c>
      <c r="H39" s="30">
        <v>38</v>
      </c>
      <c r="I39" s="53">
        <v>77.399373881932021</v>
      </c>
      <c r="J39" s="30">
        <v>0</v>
      </c>
      <c r="K39" s="53">
        <f t="shared" si="1"/>
        <v>77.399373881932021</v>
      </c>
      <c r="L39" s="30">
        <v>32</v>
      </c>
      <c r="M39" s="30">
        <v>70</v>
      </c>
      <c r="N39" s="30">
        <v>0</v>
      </c>
      <c r="O39" s="30">
        <f t="shared" si="2"/>
        <v>70</v>
      </c>
      <c r="P39" s="30">
        <v>10</v>
      </c>
      <c r="Q39" s="54">
        <f t="shared" si="3"/>
        <v>79.722233024811374</v>
      </c>
      <c r="R39" s="22">
        <v>33</v>
      </c>
    </row>
    <row r="40" spans="1:18" ht="18" customHeight="1" x14ac:dyDescent="0.2">
      <c r="A40" s="22">
        <v>34</v>
      </c>
      <c r="B40" s="22">
        <v>2040340214</v>
      </c>
      <c r="C40" s="22" t="s">
        <v>322</v>
      </c>
      <c r="D40" s="20" t="s">
        <v>56</v>
      </c>
      <c r="E40" s="30">
        <v>85</v>
      </c>
      <c r="F40" s="53">
        <v>2.6086956521739131</v>
      </c>
      <c r="G40" s="53">
        <f t="shared" si="0"/>
        <v>87.608695652173907</v>
      </c>
      <c r="H40" s="30">
        <v>26</v>
      </c>
      <c r="I40" s="53">
        <v>76.822450805008941</v>
      </c>
      <c r="J40" s="30">
        <v>0</v>
      </c>
      <c r="K40" s="53">
        <f t="shared" si="1"/>
        <v>76.822450805008941</v>
      </c>
      <c r="L40" s="30">
        <v>33</v>
      </c>
      <c r="M40" s="30">
        <v>70</v>
      </c>
      <c r="N40" s="22">
        <v>0</v>
      </c>
      <c r="O40" s="30">
        <f t="shared" si="2"/>
        <v>70</v>
      </c>
      <c r="P40" s="30">
        <v>10</v>
      </c>
      <c r="Q40" s="54">
        <f t="shared" si="3"/>
        <v>79.376079178657534</v>
      </c>
      <c r="R40" s="22">
        <v>34</v>
      </c>
    </row>
    <row r="41" spans="1:18" ht="18" customHeight="1" x14ac:dyDescent="0.2">
      <c r="A41" s="22">
        <v>35</v>
      </c>
      <c r="B41" s="30">
        <v>2040340140</v>
      </c>
      <c r="C41" s="30" t="s">
        <v>323</v>
      </c>
      <c r="D41" s="20" t="s">
        <v>56</v>
      </c>
      <c r="E41" s="30">
        <v>85</v>
      </c>
      <c r="F41" s="53">
        <v>2.6086956521739131</v>
      </c>
      <c r="G41" s="53">
        <f t="shared" si="0"/>
        <v>87.608695652173907</v>
      </c>
      <c r="H41" s="30">
        <v>39</v>
      </c>
      <c r="I41" s="53">
        <v>75.380143112701248</v>
      </c>
      <c r="J41" s="30">
        <v>1.2</v>
      </c>
      <c r="K41" s="53">
        <f t="shared" si="1"/>
        <v>76.580143112701251</v>
      </c>
      <c r="L41" s="30">
        <v>34</v>
      </c>
      <c r="M41" s="30">
        <v>70</v>
      </c>
      <c r="N41" s="30">
        <v>0</v>
      </c>
      <c r="O41" s="30">
        <f t="shared" si="2"/>
        <v>70</v>
      </c>
      <c r="P41" s="30">
        <v>10</v>
      </c>
      <c r="Q41" s="54">
        <f t="shared" si="3"/>
        <v>79.23069456327292</v>
      </c>
      <c r="R41" s="22">
        <v>35</v>
      </c>
    </row>
    <row r="42" spans="1:18" ht="18" customHeight="1" x14ac:dyDescent="0.2">
      <c r="A42" s="22">
        <v>36</v>
      </c>
      <c r="B42" s="22">
        <v>2040340151</v>
      </c>
      <c r="C42" s="22" t="s">
        <v>324</v>
      </c>
      <c r="D42" s="20" t="s">
        <v>56</v>
      </c>
      <c r="E42" s="30">
        <v>85</v>
      </c>
      <c r="F42" s="53">
        <v>2.6086956521739131</v>
      </c>
      <c r="G42" s="53">
        <f t="shared" si="0"/>
        <v>87.608695652173907</v>
      </c>
      <c r="H42" s="30">
        <v>45</v>
      </c>
      <c r="I42" s="53">
        <v>73.287119856887301</v>
      </c>
      <c r="J42" s="30">
        <v>1.9</v>
      </c>
      <c r="K42" s="53">
        <f t="shared" si="1"/>
        <v>75.187119856887307</v>
      </c>
      <c r="L42" s="30">
        <v>37</v>
      </c>
      <c r="M42" s="30">
        <v>70</v>
      </c>
      <c r="N42" s="30">
        <v>1</v>
      </c>
      <c r="O42" s="30">
        <f t="shared" si="2"/>
        <v>71</v>
      </c>
      <c r="P42" s="30">
        <v>9</v>
      </c>
      <c r="Q42" s="54">
        <f t="shared" si="3"/>
        <v>78.494880609784559</v>
      </c>
      <c r="R42" s="22">
        <v>36</v>
      </c>
    </row>
    <row r="43" spans="1:18" ht="18" customHeight="1" x14ac:dyDescent="0.2">
      <c r="A43" s="22">
        <v>37</v>
      </c>
      <c r="B43" s="22">
        <v>2040340129</v>
      </c>
      <c r="C43" s="22" t="s">
        <v>325</v>
      </c>
      <c r="D43" s="20" t="s">
        <v>56</v>
      </c>
      <c r="E43" s="30">
        <v>85</v>
      </c>
      <c r="F43" s="53">
        <v>0</v>
      </c>
      <c r="G43" s="53">
        <f t="shared" si="0"/>
        <v>85</v>
      </c>
      <c r="H43" s="30">
        <v>48</v>
      </c>
      <c r="I43" s="53">
        <v>76.317084078711986</v>
      </c>
      <c r="J43" s="30">
        <v>0</v>
      </c>
      <c r="K43" s="53">
        <f t="shared" si="1"/>
        <v>76.317084078711986</v>
      </c>
      <c r="L43" s="30">
        <v>35</v>
      </c>
      <c r="M43" s="30">
        <v>70</v>
      </c>
      <c r="N43" s="30">
        <v>0</v>
      </c>
      <c r="O43" s="30">
        <f t="shared" si="2"/>
        <v>70</v>
      </c>
      <c r="P43" s="30">
        <v>10</v>
      </c>
      <c r="Q43" s="54">
        <f t="shared" si="3"/>
        <v>78.29025044722718</v>
      </c>
      <c r="R43" s="22">
        <v>37</v>
      </c>
    </row>
    <row r="44" spans="1:18" ht="18" customHeight="1" x14ac:dyDescent="0.2">
      <c r="A44" s="22">
        <v>38</v>
      </c>
      <c r="B44" s="30">
        <v>2040340144</v>
      </c>
      <c r="C44" s="30" t="s">
        <v>326</v>
      </c>
      <c r="D44" s="20" t="s">
        <v>56</v>
      </c>
      <c r="E44" s="30">
        <v>85</v>
      </c>
      <c r="F44" s="53">
        <v>0</v>
      </c>
      <c r="G44" s="53">
        <f t="shared" si="0"/>
        <v>85</v>
      </c>
      <c r="H44" s="30">
        <v>52</v>
      </c>
      <c r="I44" s="53">
        <v>76.100178890876563</v>
      </c>
      <c r="J44" s="30">
        <v>0</v>
      </c>
      <c r="K44" s="53">
        <f t="shared" si="1"/>
        <v>76.100178890876563</v>
      </c>
      <c r="L44" s="30">
        <v>36</v>
      </c>
      <c r="M44" s="30">
        <v>70</v>
      </c>
      <c r="N44" s="30">
        <v>0</v>
      </c>
      <c r="O44" s="30">
        <f t="shared" si="2"/>
        <v>70</v>
      </c>
      <c r="P44" s="30">
        <v>10</v>
      </c>
      <c r="Q44" s="54">
        <f t="shared" si="3"/>
        <v>78.160107334525946</v>
      </c>
      <c r="R44" s="22">
        <v>38</v>
      </c>
    </row>
    <row r="45" spans="1:18" ht="18" customHeight="1" x14ac:dyDescent="0.2">
      <c r="A45" s="22">
        <v>39</v>
      </c>
      <c r="B45" s="30">
        <v>2040340203</v>
      </c>
      <c r="C45" s="30" t="s">
        <v>327</v>
      </c>
      <c r="D45" s="20" t="s">
        <v>56</v>
      </c>
      <c r="E45" s="30">
        <v>85</v>
      </c>
      <c r="F45" s="53">
        <v>3.9130434782608696</v>
      </c>
      <c r="G45" s="53">
        <f t="shared" si="0"/>
        <v>88.913043478260875</v>
      </c>
      <c r="H45" s="30">
        <v>16</v>
      </c>
      <c r="I45" s="53">
        <v>69.96869409660107</v>
      </c>
      <c r="J45" s="30">
        <v>2.6</v>
      </c>
      <c r="K45" s="53">
        <f t="shared" si="1"/>
        <v>72.568694096601064</v>
      </c>
      <c r="L45" s="30">
        <v>42</v>
      </c>
      <c r="M45" s="30">
        <v>70</v>
      </c>
      <c r="N45" s="30">
        <v>0</v>
      </c>
      <c r="O45" s="30">
        <f t="shared" si="2"/>
        <v>70</v>
      </c>
      <c r="P45" s="30">
        <v>10</v>
      </c>
      <c r="Q45" s="54">
        <f t="shared" si="3"/>
        <v>77.215129501438895</v>
      </c>
      <c r="R45" s="22">
        <v>39</v>
      </c>
    </row>
    <row r="46" spans="1:18" ht="18" customHeight="1" x14ac:dyDescent="0.2">
      <c r="A46" s="22">
        <v>40</v>
      </c>
      <c r="B46" s="22">
        <v>2040340146</v>
      </c>
      <c r="C46" s="22" t="s">
        <v>328</v>
      </c>
      <c r="D46" s="20" t="s">
        <v>56</v>
      </c>
      <c r="E46" s="30">
        <v>85</v>
      </c>
      <c r="F46" s="53">
        <v>2.6086956521739131</v>
      </c>
      <c r="G46" s="53">
        <f t="shared" si="0"/>
        <v>87.608695652173907</v>
      </c>
      <c r="H46" s="30">
        <v>41</v>
      </c>
      <c r="I46" s="53">
        <v>73.070214669051879</v>
      </c>
      <c r="J46" s="30">
        <v>0</v>
      </c>
      <c r="K46" s="53">
        <f t="shared" si="1"/>
        <v>73.070214669051879</v>
      </c>
      <c r="L46" s="30">
        <v>41</v>
      </c>
      <c r="M46" s="30">
        <v>70</v>
      </c>
      <c r="N46" s="30">
        <v>0</v>
      </c>
      <c r="O46" s="30">
        <f t="shared" si="2"/>
        <v>70</v>
      </c>
      <c r="P46" s="30">
        <v>10</v>
      </c>
      <c r="Q46" s="54">
        <f t="shared" si="3"/>
        <v>77.124737497083288</v>
      </c>
      <c r="R46" s="22">
        <v>40</v>
      </c>
    </row>
    <row r="47" spans="1:18" ht="18" customHeight="1" x14ac:dyDescent="0.2">
      <c r="A47" s="22">
        <v>41</v>
      </c>
      <c r="B47" s="22">
        <v>2040340236</v>
      </c>
      <c r="C47" s="22" t="s">
        <v>329</v>
      </c>
      <c r="D47" s="20" t="s">
        <v>56</v>
      </c>
      <c r="E47" s="30">
        <v>85</v>
      </c>
      <c r="F47" s="53">
        <v>0</v>
      </c>
      <c r="G47" s="53">
        <f t="shared" si="0"/>
        <v>85</v>
      </c>
      <c r="H47" s="30">
        <v>49</v>
      </c>
      <c r="I47" s="53">
        <v>74.297853309481212</v>
      </c>
      <c r="J47" s="30">
        <v>0</v>
      </c>
      <c r="K47" s="53">
        <f t="shared" si="1"/>
        <v>74.297853309481212</v>
      </c>
      <c r="L47" s="30">
        <v>39</v>
      </c>
      <c r="M47" s="30">
        <v>70</v>
      </c>
      <c r="N47" s="30">
        <v>0</v>
      </c>
      <c r="O47" s="30">
        <f t="shared" si="2"/>
        <v>70</v>
      </c>
      <c r="P47" s="30">
        <v>10</v>
      </c>
      <c r="Q47" s="54">
        <f t="shared" si="3"/>
        <v>77.078711985688727</v>
      </c>
      <c r="R47" s="22">
        <v>41</v>
      </c>
    </row>
    <row r="48" spans="1:18" ht="18" customHeight="1" x14ac:dyDescent="0.2">
      <c r="A48" s="22">
        <v>42</v>
      </c>
      <c r="B48" s="22">
        <v>2040340246</v>
      </c>
      <c r="C48" s="22" t="s">
        <v>330</v>
      </c>
      <c r="D48" s="20" t="s">
        <v>56</v>
      </c>
      <c r="E48" s="30">
        <v>85</v>
      </c>
      <c r="F48" s="53">
        <v>0</v>
      </c>
      <c r="G48" s="53">
        <f t="shared" si="0"/>
        <v>85</v>
      </c>
      <c r="H48" s="30">
        <v>53</v>
      </c>
      <c r="I48" s="53">
        <v>73.864042933810381</v>
      </c>
      <c r="J48" s="30">
        <v>0</v>
      </c>
      <c r="K48" s="53">
        <f t="shared" si="1"/>
        <v>73.864042933810381</v>
      </c>
      <c r="L48" s="30">
        <v>40</v>
      </c>
      <c r="M48" s="30">
        <v>70</v>
      </c>
      <c r="N48" s="30">
        <v>0</v>
      </c>
      <c r="O48" s="30">
        <f t="shared" si="2"/>
        <v>70</v>
      </c>
      <c r="P48" s="30">
        <v>10</v>
      </c>
      <c r="Q48" s="54">
        <f t="shared" si="3"/>
        <v>76.818425760286232</v>
      </c>
      <c r="R48" s="22">
        <v>42</v>
      </c>
    </row>
    <row r="49" spans="1:18" ht="18" customHeight="1" x14ac:dyDescent="0.2">
      <c r="A49" s="22">
        <v>43</v>
      </c>
      <c r="B49" s="22">
        <v>2040340233</v>
      </c>
      <c r="C49" s="22" t="s">
        <v>331</v>
      </c>
      <c r="D49" s="20" t="s">
        <v>56</v>
      </c>
      <c r="E49" s="30">
        <v>85</v>
      </c>
      <c r="F49" s="53">
        <v>2.6086956521739131</v>
      </c>
      <c r="G49" s="53">
        <f t="shared" si="0"/>
        <v>87.608695652173907</v>
      </c>
      <c r="H49" s="30">
        <v>35</v>
      </c>
      <c r="I49" s="53">
        <v>71.701699463327373</v>
      </c>
      <c r="J49" s="30">
        <v>0</v>
      </c>
      <c r="K49" s="53">
        <f t="shared" si="1"/>
        <v>71.701699463327373</v>
      </c>
      <c r="L49" s="30">
        <v>43</v>
      </c>
      <c r="M49" s="30">
        <v>70</v>
      </c>
      <c r="N49" s="22">
        <v>0</v>
      </c>
      <c r="O49" s="30">
        <f t="shared" si="2"/>
        <v>70</v>
      </c>
      <c r="P49" s="30">
        <v>10</v>
      </c>
      <c r="Q49" s="54">
        <f t="shared" si="3"/>
        <v>76.303628373648593</v>
      </c>
      <c r="R49" s="22">
        <v>43</v>
      </c>
    </row>
    <row r="50" spans="1:18" ht="18" customHeight="1" x14ac:dyDescent="0.2">
      <c r="A50" s="22">
        <v>44</v>
      </c>
      <c r="B50" s="30">
        <v>2040340253</v>
      </c>
      <c r="C50" s="30" t="s">
        <v>332</v>
      </c>
      <c r="D50" s="20" t="s">
        <v>56</v>
      </c>
      <c r="E50" s="30">
        <v>85</v>
      </c>
      <c r="F50" s="53">
        <v>2.6086956521739131</v>
      </c>
      <c r="G50" s="53">
        <f t="shared" si="0"/>
        <v>87.608695652173907</v>
      </c>
      <c r="H50" s="30">
        <v>43</v>
      </c>
      <c r="I50" s="53">
        <v>70.33094812164579</v>
      </c>
      <c r="J50" s="30">
        <v>0</v>
      </c>
      <c r="K50" s="53">
        <f t="shared" si="1"/>
        <v>70.33094812164579</v>
      </c>
      <c r="L50" s="30">
        <v>44</v>
      </c>
      <c r="M50" s="30">
        <v>70</v>
      </c>
      <c r="N50" s="30">
        <v>0</v>
      </c>
      <c r="O50" s="30">
        <f t="shared" si="2"/>
        <v>70</v>
      </c>
      <c r="P50" s="30">
        <v>10</v>
      </c>
      <c r="Q50" s="54">
        <f t="shared" si="3"/>
        <v>75.481177568639652</v>
      </c>
      <c r="R50" s="22">
        <v>44</v>
      </c>
    </row>
    <row r="51" spans="1:18" ht="18" customHeight="1" x14ac:dyDescent="0.2">
      <c r="A51" s="22">
        <v>45</v>
      </c>
      <c r="B51" s="30">
        <v>2040340252</v>
      </c>
      <c r="C51" s="30" t="s">
        <v>333</v>
      </c>
      <c r="D51" s="20" t="s">
        <v>56</v>
      </c>
      <c r="E51" s="30">
        <v>85</v>
      </c>
      <c r="F51" s="53">
        <v>2.6086956521739131</v>
      </c>
      <c r="G51" s="53">
        <f t="shared" si="0"/>
        <v>87.608695652173907</v>
      </c>
      <c r="H51" s="30">
        <v>42</v>
      </c>
      <c r="I51" s="53">
        <v>65.570214669051879</v>
      </c>
      <c r="J51" s="30">
        <v>0</v>
      </c>
      <c r="K51" s="53">
        <f t="shared" si="1"/>
        <v>65.570214669051879</v>
      </c>
      <c r="L51" s="30">
        <v>45</v>
      </c>
      <c r="M51" s="30">
        <v>70</v>
      </c>
      <c r="N51" s="30">
        <v>17.5</v>
      </c>
      <c r="O51" s="30">
        <f t="shared" si="2"/>
        <v>87.5</v>
      </c>
      <c r="P51" s="30">
        <v>2</v>
      </c>
      <c r="Q51" s="54">
        <f t="shared" si="3"/>
        <v>74.374737497083288</v>
      </c>
      <c r="R51" s="22">
        <v>45</v>
      </c>
    </row>
    <row r="52" spans="1:18" ht="18" customHeight="1" x14ac:dyDescent="0.2">
      <c r="A52" s="22">
        <v>46</v>
      </c>
      <c r="B52" s="22">
        <v>2040340110</v>
      </c>
      <c r="C52" s="22" t="s">
        <v>334</v>
      </c>
      <c r="D52" s="20" t="s">
        <v>56</v>
      </c>
      <c r="E52" s="30">
        <v>85</v>
      </c>
      <c r="F52" s="53">
        <v>7.8260869565217392</v>
      </c>
      <c r="G52" s="53">
        <f t="shared" si="0"/>
        <v>92.826086956521735</v>
      </c>
      <c r="H52" s="30">
        <v>10</v>
      </c>
      <c r="I52" s="53">
        <v>64.919499105545611</v>
      </c>
      <c r="J52" s="30">
        <v>0.3</v>
      </c>
      <c r="K52" s="53">
        <f t="shared" si="1"/>
        <v>65.219499105545609</v>
      </c>
      <c r="L52" s="30">
        <v>46</v>
      </c>
      <c r="M52" s="30">
        <v>70</v>
      </c>
      <c r="N52" s="30">
        <v>0</v>
      </c>
      <c r="O52" s="30">
        <f t="shared" si="2"/>
        <v>70</v>
      </c>
      <c r="P52" s="30">
        <v>10</v>
      </c>
      <c r="Q52" s="54">
        <f t="shared" si="3"/>
        <v>73.979525550283881</v>
      </c>
      <c r="R52" s="22">
        <v>46</v>
      </c>
    </row>
    <row r="53" spans="1:18" ht="18" customHeight="1" x14ac:dyDescent="0.2">
      <c r="A53" s="22">
        <v>47</v>
      </c>
      <c r="B53" s="30">
        <v>2040340103</v>
      </c>
      <c r="C53" s="30" t="s">
        <v>335</v>
      </c>
      <c r="D53" s="20" t="s">
        <v>56</v>
      </c>
      <c r="E53" s="30">
        <v>85</v>
      </c>
      <c r="F53" s="53">
        <v>2.6086956521739131</v>
      </c>
      <c r="G53" s="53">
        <f t="shared" si="0"/>
        <v>87.608695652173907</v>
      </c>
      <c r="H53" s="30">
        <v>22</v>
      </c>
      <c r="I53" s="53">
        <v>64.487924865831843</v>
      </c>
      <c r="J53" s="30">
        <v>0</v>
      </c>
      <c r="K53" s="53">
        <f t="shared" si="1"/>
        <v>64.487924865831843</v>
      </c>
      <c r="L53" s="30">
        <v>47</v>
      </c>
      <c r="M53" s="30">
        <v>70</v>
      </c>
      <c r="N53" s="30">
        <v>0</v>
      </c>
      <c r="O53" s="30">
        <f t="shared" si="2"/>
        <v>70</v>
      </c>
      <c r="P53" s="30">
        <v>10</v>
      </c>
      <c r="Q53" s="54">
        <f t="shared" si="3"/>
        <v>71.975363615151281</v>
      </c>
      <c r="R53" s="22">
        <v>47</v>
      </c>
    </row>
    <row r="54" spans="1:18" ht="18" customHeight="1" x14ac:dyDescent="0.2">
      <c r="A54" s="22">
        <v>48</v>
      </c>
      <c r="B54" s="22">
        <v>2040202107</v>
      </c>
      <c r="C54" s="22" t="s">
        <v>336</v>
      </c>
      <c r="D54" s="20" t="s">
        <v>56</v>
      </c>
      <c r="E54" s="30">
        <v>85</v>
      </c>
      <c r="F54" s="53">
        <v>2.6086956521739131</v>
      </c>
      <c r="G54" s="53">
        <f t="shared" si="0"/>
        <v>87.608695652173907</v>
      </c>
      <c r="H54" s="30">
        <v>25</v>
      </c>
      <c r="I54" s="53">
        <v>63.982558139534881</v>
      </c>
      <c r="J54" s="30">
        <v>0</v>
      </c>
      <c r="K54" s="53">
        <f t="shared" si="1"/>
        <v>63.982558139534881</v>
      </c>
      <c r="L54" s="30">
        <v>48</v>
      </c>
      <c r="M54" s="30">
        <v>70</v>
      </c>
      <c r="N54" s="30">
        <v>0</v>
      </c>
      <c r="O54" s="30">
        <f t="shared" si="2"/>
        <v>70</v>
      </c>
      <c r="P54" s="30">
        <v>10</v>
      </c>
      <c r="Q54" s="54">
        <f t="shared" si="3"/>
        <v>71.672143579373099</v>
      </c>
      <c r="R54" s="22">
        <v>48</v>
      </c>
    </row>
    <row r="55" spans="1:18" ht="18" customHeight="1" x14ac:dyDescent="0.2">
      <c r="A55" s="22">
        <v>49</v>
      </c>
      <c r="B55" s="30">
        <v>2040325115</v>
      </c>
      <c r="C55" s="21" t="s">
        <v>57</v>
      </c>
      <c r="D55" s="20" t="s">
        <v>56</v>
      </c>
      <c r="E55" s="30">
        <v>85</v>
      </c>
      <c r="F55" s="53">
        <v>2.6086956521739131</v>
      </c>
      <c r="G55" s="53">
        <f t="shared" si="0"/>
        <v>87.608695652173907</v>
      </c>
      <c r="H55" s="30">
        <v>44</v>
      </c>
      <c r="I55" s="53">
        <v>58.933363148479422</v>
      </c>
      <c r="J55" s="30">
        <v>0</v>
      </c>
      <c r="K55" s="53">
        <f t="shared" si="1"/>
        <v>58.933363148479422</v>
      </c>
      <c r="L55" s="30">
        <v>50</v>
      </c>
      <c r="M55" s="30">
        <v>70</v>
      </c>
      <c r="N55" s="30">
        <v>0</v>
      </c>
      <c r="O55" s="30">
        <f t="shared" si="2"/>
        <v>70</v>
      </c>
      <c r="P55" s="30">
        <v>10</v>
      </c>
      <c r="Q55" s="54">
        <f t="shared" si="3"/>
        <v>68.642626584739816</v>
      </c>
      <c r="R55" s="22">
        <v>49</v>
      </c>
    </row>
    <row r="56" spans="1:18" ht="18" customHeight="1" x14ac:dyDescent="0.2">
      <c r="A56" s="22">
        <v>50</v>
      </c>
      <c r="B56" s="30">
        <v>1840338135</v>
      </c>
      <c r="C56" s="21" t="s">
        <v>58</v>
      </c>
      <c r="D56" s="20" t="s">
        <v>56</v>
      </c>
      <c r="E56" s="30">
        <v>85</v>
      </c>
      <c r="F56" s="53">
        <v>0</v>
      </c>
      <c r="G56" s="53">
        <f t="shared" si="0"/>
        <v>85</v>
      </c>
      <c r="H56" s="30">
        <v>47</v>
      </c>
      <c r="I56" s="53">
        <v>59.51028622540251</v>
      </c>
      <c r="J56" s="30">
        <v>0</v>
      </c>
      <c r="K56" s="53">
        <f t="shared" si="1"/>
        <v>59.51028622540251</v>
      </c>
      <c r="L56" s="30">
        <v>49</v>
      </c>
      <c r="M56" s="30">
        <v>70</v>
      </c>
      <c r="N56" s="30">
        <v>0</v>
      </c>
      <c r="O56" s="30">
        <f t="shared" si="2"/>
        <v>70</v>
      </c>
      <c r="P56" s="30">
        <v>10</v>
      </c>
      <c r="Q56" s="54">
        <f t="shared" si="3"/>
        <v>68.206171735241497</v>
      </c>
      <c r="R56" s="22">
        <v>50</v>
      </c>
    </row>
    <row r="57" spans="1:18" ht="18" customHeight="1" x14ac:dyDescent="0.2">
      <c r="A57" s="22">
        <v>51</v>
      </c>
      <c r="B57" s="30">
        <v>1840338333</v>
      </c>
      <c r="C57" s="21" t="s">
        <v>59</v>
      </c>
      <c r="D57" s="20" t="s">
        <v>56</v>
      </c>
      <c r="E57" s="30">
        <v>85</v>
      </c>
      <c r="F57" s="53">
        <v>0</v>
      </c>
      <c r="G57" s="53">
        <f t="shared" si="0"/>
        <v>85</v>
      </c>
      <c r="H57" s="30">
        <v>50</v>
      </c>
      <c r="I57" s="53">
        <v>57.491055456171743</v>
      </c>
      <c r="J57" s="30">
        <v>0</v>
      </c>
      <c r="K57" s="53">
        <f t="shared" si="1"/>
        <v>57.491055456171743</v>
      </c>
      <c r="L57" s="30">
        <v>51</v>
      </c>
      <c r="M57" s="30">
        <v>70</v>
      </c>
      <c r="N57" s="30">
        <v>0</v>
      </c>
      <c r="O57" s="30">
        <f t="shared" si="2"/>
        <v>70</v>
      </c>
      <c r="P57" s="30">
        <v>10</v>
      </c>
      <c r="Q57" s="54">
        <f t="shared" si="3"/>
        <v>66.994633273703045</v>
      </c>
      <c r="R57" s="22">
        <v>51</v>
      </c>
    </row>
    <row r="58" spans="1:18" ht="18" customHeight="1" x14ac:dyDescent="0.2">
      <c r="A58" s="22">
        <v>52</v>
      </c>
      <c r="B58" s="22">
        <v>2040340228</v>
      </c>
      <c r="C58" s="22" t="s">
        <v>337</v>
      </c>
      <c r="D58" s="20" t="s">
        <v>56</v>
      </c>
      <c r="E58" s="30">
        <v>85</v>
      </c>
      <c r="F58" s="53">
        <v>2.6086956521739131</v>
      </c>
      <c r="G58" s="53">
        <f t="shared" si="0"/>
        <v>87.608695652173907</v>
      </c>
      <c r="H58" s="30">
        <v>34</v>
      </c>
      <c r="I58" s="53">
        <v>54.821109123434702</v>
      </c>
      <c r="J58" s="30">
        <v>0</v>
      </c>
      <c r="K58" s="53">
        <f t="shared" si="1"/>
        <v>54.821109123434702</v>
      </c>
      <c r="L58" s="30">
        <v>53</v>
      </c>
      <c r="M58" s="30">
        <v>70</v>
      </c>
      <c r="N58" s="30">
        <v>0</v>
      </c>
      <c r="O58" s="30">
        <f t="shared" si="2"/>
        <v>70</v>
      </c>
      <c r="P58" s="30">
        <v>10</v>
      </c>
      <c r="Q58" s="54">
        <f t="shared" si="3"/>
        <v>66.175274169712992</v>
      </c>
      <c r="R58" s="22">
        <v>52</v>
      </c>
    </row>
    <row r="59" spans="1:18" ht="18" customHeight="1" x14ac:dyDescent="0.2">
      <c r="A59" s="22">
        <v>53</v>
      </c>
      <c r="B59" s="30">
        <v>2040340142</v>
      </c>
      <c r="C59" s="30" t="s">
        <v>338</v>
      </c>
      <c r="D59" s="20" t="s">
        <v>56</v>
      </c>
      <c r="E59" s="30">
        <v>85</v>
      </c>
      <c r="F59" s="53">
        <v>0</v>
      </c>
      <c r="G59" s="53">
        <f t="shared" si="0"/>
        <v>85</v>
      </c>
      <c r="H59" s="30">
        <v>51</v>
      </c>
      <c r="I59" s="53">
        <v>55.614937388193198</v>
      </c>
      <c r="J59" s="30">
        <v>0</v>
      </c>
      <c r="K59" s="53">
        <f t="shared" si="1"/>
        <v>55.614937388193198</v>
      </c>
      <c r="L59" s="30">
        <v>52</v>
      </c>
      <c r="M59" s="30">
        <v>70</v>
      </c>
      <c r="N59" s="30">
        <v>0</v>
      </c>
      <c r="O59" s="30">
        <f t="shared" si="2"/>
        <v>70</v>
      </c>
      <c r="P59" s="30">
        <v>10</v>
      </c>
      <c r="Q59" s="54">
        <f t="shared" si="3"/>
        <v>65.868962432915907</v>
      </c>
      <c r="R59" s="22">
        <v>53</v>
      </c>
    </row>
    <row r="60" spans="1:18" ht="20.100000000000001" customHeight="1" x14ac:dyDescent="0.2">
      <c r="A60" s="75" t="s">
        <v>116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</row>
    <row r="61" spans="1:18" ht="20.100000000000001" customHeight="1" x14ac:dyDescent="0.2">
      <c r="A61" s="75" t="s">
        <v>106</v>
      </c>
      <c r="B61" s="75"/>
      <c r="C61" s="75"/>
      <c r="D61" s="75"/>
      <c r="E61" s="76"/>
      <c r="F61" s="76"/>
      <c r="G61" s="76"/>
      <c r="H61" s="76"/>
      <c r="I61" s="36"/>
      <c r="J61" s="36"/>
      <c r="K61" s="37"/>
      <c r="L61" s="37"/>
      <c r="M61" s="37"/>
      <c r="N61" s="37"/>
      <c r="O61" s="37"/>
      <c r="P61" s="37"/>
      <c r="Q61" s="38"/>
      <c r="R61" s="38"/>
    </row>
    <row r="62" spans="1:18" ht="20.100000000000001" customHeight="1" x14ac:dyDescent="0.2">
      <c r="A62" s="75" t="s">
        <v>107</v>
      </c>
      <c r="B62" s="75"/>
      <c r="C62" s="75"/>
      <c r="D62" s="75"/>
      <c r="E62" s="76"/>
      <c r="F62" s="76"/>
      <c r="G62" s="76"/>
      <c r="H62" s="76"/>
      <c r="I62" s="36"/>
      <c r="J62" s="36"/>
      <c r="K62" s="37"/>
      <c r="L62" s="37"/>
      <c r="M62" s="37"/>
      <c r="N62" s="37"/>
      <c r="O62" s="37"/>
      <c r="P62" s="37"/>
      <c r="Q62" s="38"/>
      <c r="R62" s="38"/>
    </row>
    <row r="63" spans="1:18" ht="15.75" x14ac:dyDescent="0.2">
      <c r="A63" s="38"/>
      <c r="B63" s="38"/>
      <c r="C63" s="38"/>
      <c r="D63" s="38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6" t="s">
        <v>108</v>
      </c>
      <c r="R63" s="38"/>
    </row>
    <row r="64" spans="1:18" ht="15.75" x14ac:dyDescent="0.2">
      <c r="A64" s="38"/>
      <c r="B64" s="38"/>
      <c r="C64" s="38"/>
      <c r="D64" s="38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8"/>
    </row>
    <row r="65" spans="1:18" ht="30" x14ac:dyDescent="0.2">
      <c r="A65" s="38"/>
      <c r="B65" s="38"/>
      <c r="C65" s="38"/>
      <c r="D65" s="38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6" t="s">
        <v>117</v>
      </c>
      <c r="R65" s="38"/>
    </row>
    <row r="66" spans="1:18" ht="15.75" x14ac:dyDescent="0.2">
      <c r="A66" s="38"/>
      <c r="B66" s="38"/>
      <c r="C66" s="38"/>
      <c r="D66" s="38"/>
      <c r="E66" s="37"/>
      <c r="F66" s="37"/>
      <c r="G66" s="37"/>
      <c r="H66" s="37"/>
      <c r="I66" s="36"/>
      <c r="J66" s="36"/>
      <c r="K66" s="37"/>
      <c r="L66" s="37"/>
      <c r="M66" s="37"/>
      <c r="N66" s="37"/>
      <c r="O66" s="37"/>
      <c r="P66" s="37"/>
      <c r="Q66" s="38"/>
      <c r="R66" s="38"/>
    </row>
    <row r="67" spans="1:18" ht="15.75" x14ac:dyDescent="0.2">
      <c r="A67" s="38"/>
      <c r="B67" s="38"/>
      <c r="C67" s="38"/>
      <c r="D67" s="38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  <c r="R67" s="38"/>
    </row>
    <row r="68" spans="1:18" x14ac:dyDescent="0.2">
      <c r="I68" s="5"/>
      <c r="J68" s="5"/>
    </row>
    <row r="70" spans="1:18" x14ac:dyDescent="0.2">
      <c r="I70" s="5"/>
      <c r="J70" s="5"/>
    </row>
  </sheetData>
  <mergeCells count="16">
    <mergeCell ref="A62:H62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60:R60"/>
    <mergeCell ref="A61:H6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6288-7CB1-4E93-B786-1D987047A2AA}">
  <dimension ref="A1:R46"/>
  <sheetViews>
    <sheetView zoomScaleNormal="100" workbookViewId="0">
      <selection activeCell="G13" sqref="G13"/>
    </sheetView>
  </sheetViews>
  <sheetFormatPr defaultRowHeight="14.25" x14ac:dyDescent="0.2"/>
  <cols>
    <col min="1" max="1" width="4.875" customWidth="1"/>
    <col min="2" max="2" width="12.5" customWidth="1"/>
    <col min="3" max="4" width="9" style="18"/>
    <col min="5" max="5" width="7.125" style="19" customWidth="1"/>
    <col min="6" max="6" width="7.875" style="19" customWidth="1"/>
    <col min="7" max="7" width="7.375" style="19" customWidth="1"/>
    <col min="8" max="8" width="6.125" customWidth="1"/>
    <col min="9" max="9" width="7.875" style="19" customWidth="1"/>
    <col min="10" max="11" width="7.5" style="19" customWidth="1"/>
    <col min="12" max="12" width="6.375" customWidth="1"/>
    <col min="13" max="13" width="7.125" style="19" customWidth="1"/>
    <col min="14" max="14" width="7.875" style="19" customWidth="1"/>
    <col min="15" max="15" width="7.25" style="19" customWidth="1"/>
    <col min="16" max="16" width="5.125" customWidth="1"/>
    <col min="17" max="17" width="19.5" style="19" customWidth="1"/>
  </cols>
  <sheetData>
    <row r="1" spans="1:18" ht="21" customHeight="1" x14ac:dyDescent="0.2">
      <c r="A1" s="77" t="s">
        <v>24</v>
      </c>
      <c r="B1" s="77"/>
      <c r="C1" s="77"/>
      <c r="D1" s="77"/>
      <c r="E1" s="78"/>
      <c r="F1" s="78"/>
      <c r="G1" s="78"/>
      <c r="H1" s="78"/>
      <c r="I1" s="1"/>
      <c r="J1" s="1"/>
      <c r="K1" s="13"/>
      <c r="L1" s="13"/>
      <c r="M1" s="13"/>
      <c r="N1" s="13"/>
      <c r="O1" s="13"/>
      <c r="P1" s="13"/>
      <c r="Q1" s="8"/>
      <c r="R1" s="8"/>
    </row>
    <row r="2" spans="1:18" ht="76.150000000000006" customHeight="1" x14ac:dyDescent="0.2">
      <c r="A2" s="79" t="s">
        <v>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5.5" customHeight="1" x14ac:dyDescent="0.2">
      <c r="A3" s="113" t="s">
        <v>397</v>
      </c>
      <c r="B3" s="114"/>
      <c r="C3" s="114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4"/>
      <c r="R3" s="114"/>
    </row>
    <row r="4" spans="1:18" ht="15.75" x14ac:dyDescent="0.2">
      <c r="A4" s="84" t="s">
        <v>109</v>
      </c>
      <c r="B4" s="84" t="s">
        <v>94</v>
      </c>
      <c r="C4" s="86" t="s">
        <v>110</v>
      </c>
      <c r="D4" s="84" t="s">
        <v>95</v>
      </c>
      <c r="E4" s="119" t="s">
        <v>111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 t="s">
        <v>112</v>
      </c>
      <c r="R4" s="84" t="s">
        <v>96</v>
      </c>
    </row>
    <row r="5" spans="1:18" ht="15.75" x14ac:dyDescent="0.2">
      <c r="A5" s="84"/>
      <c r="B5" s="84"/>
      <c r="C5" s="86"/>
      <c r="D5" s="84"/>
      <c r="E5" s="119" t="s">
        <v>113</v>
      </c>
      <c r="F5" s="119"/>
      <c r="G5" s="119"/>
      <c r="H5" s="119"/>
      <c r="I5" s="119" t="s">
        <v>114</v>
      </c>
      <c r="J5" s="119"/>
      <c r="K5" s="119"/>
      <c r="L5" s="119"/>
      <c r="M5" s="119" t="s">
        <v>115</v>
      </c>
      <c r="N5" s="119"/>
      <c r="O5" s="119"/>
      <c r="P5" s="119"/>
      <c r="Q5" s="119"/>
      <c r="R5" s="84"/>
    </row>
    <row r="6" spans="1:18" ht="36.75" customHeight="1" x14ac:dyDescent="0.2">
      <c r="A6" s="84"/>
      <c r="B6" s="84"/>
      <c r="C6" s="86"/>
      <c r="D6" s="84"/>
      <c r="E6" s="45" t="s">
        <v>97</v>
      </c>
      <c r="F6" s="45" t="s">
        <v>98</v>
      </c>
      <c r="G6" s="45" t="s">
        <v>99</v>
      </c>
      <c r="H6" s="30" t="s">
        <v>100</v>
      </c>
      <c r="I6" s="45" t="s">
        <v>97</v>
      </c>
      <c r="J6" s="45" t="s">
        <v>98</v>
      </c>
      <c r="K6" s="45" t="s">
        <v>101</v>
      </c>
      <c r="L6" s="30" t="s">
        <v>102</v>
      </c>
      <c r="M6" s="45" t="s">
        <v>97</v>
      </c>
      <c r="N6" s="45" t="s">
        <v>98</v>
      </c>
      <c r="O6" s="45" t="s">
        <v>103</v>
      </c>
      <c r="P6" s="30" t="s">
        <v>104</v>
      </c>
      <c r="Q6" s="119"/>
      <c r="R6" s="84"/>
    </row>
    <row r="7" spans="1:18" ht="18" customHeight="1" x14ac:dyDescent="0.25">
      <c r="A7" s="22">
        <v>1</v>
      </c>
      <c r="B7" s="22">
        <v>2040341246</v>
      </c>
      <c r="C7" s="49" t="s">
        <v>158</v>
      </c>
      <c r="D7" s="22" t="s">
        <v>159</v>
      </c>
      <c r="E7" s="45">
        <v>85</v>
      </c>
      <c r="F7" s="45">
        <v>5.454545454545455</v>
      </c>
      <c r="G7" s="45">
        <f t="shared" ref="G7:G39" si="0">E7+F7</f>
        <v>90.454545454545453</v>
      </c>
      <c r="H7" s="50">
        <v>6</v>
      </c>
      <c r="I7" s="45">
        <v>95</v>
      </c>
      <c r="J7" s="45">
        <v>5</v>
      </c>
      <c r="K7" s="45">
        <f t="shared" ref="K7:K39" si="1">I7+J7</f>
        <v>100</v>
      </c>
      <c r="L7" s="30">
        <v>1</v>
      </c>
      <c r="M7" s="30">
        <v>70</v>
      </c>
      <c r="N7" s="45">
        <v>8.1818181818181817</v>
      </c>
      <c r="O7" s="45">
        <f t="shared" ref="O7:O39" si="2">M7+N7</f>
        <v>78.181818181818187</v>
      </c>
      <c r="P7" s="30">
        <v>4</v>
      </c>
      <c r="Q7" s="51">
        <f t="shared" ref="Q7:Q39" si="3">G7*0.3+K7*0.6+O7*0.1</f>
        <v>94.954545454545453</v>
      </c>
      <c r="R7" s="22">
        <v>1</v>
      </c>
    </row>
    <row r="8" spans="1:18" ht="18" customHeight="1" x14ac:dyDescent="0.25">
      <c r="A8" s="22">
        <v>2</v>
      </c>
      <c r="B8" s="22">
        <v>2040341259</v>
      </c>
      <c r="C8" s="49" t="s">
        <v>160</v>
      </c>
      <c r="D8" s="22" t="s">
        <v>159</v>
      </c>
      <c r="E8" s="45">
        <v>85</v>
      </c>
      <c r="F8" s="45">
        <v>7.5</v>
      </c>
      <c r="G8" s="45">
        <f t="shared" si="0"/>
        <v>92.5</v>
      </c>
      <c r="H8" s="50">
        <v>4</v>
      </c>
      <c r="I8" s="45">
        <v>89.808516822905318</v>
      </c>
      <c r="J8" s="45">
        <v>3.5248041775456924</v>
      </c>
      <c r="K8" s="45">
        <f t="shared" si="1"/>
        <v>93.333321000451008</v>
      </c>
      <c r="L8" s="30">
        <v>3</v>
      </c>
      <c r="M8" s="30">
        <v>70</v>
      </c>
      <c r="N8" s="45">
        <v>5.454545454545455</v>
      </c>
      <c r="O8" s="45">
        <f t="shared" si="2"/>
        <v>75.454545454545453</v>
      </c>
      <c r="P8" s="30">
        <v>7</v>
      </c>
      <c r="Q8" s="51">
        <f t="shared" si="3"/>
        <v>91.295447145725149</v>
      </c>
      <c r="R8" s="22">
        <v>2</v>
      </c>
    </row>
    <row r="9" spans="1:18" ht="18" customHeight="1" x14ac:dyDescent="0.25">
      <c r="A9" s="22">
        <v>3</v>
      </c>
      <c r="B9" s="22">
        <v>2040341108</v>
      </c>
      <c r="C9" s="49" t="s">
        <v>161</v>
      </c>
      <c r="D9" s="22" t="s">
        <v>159</v>
      </c>
      <c r="E9" s="45">
        <v>85</v>
      </c>
      <c r="F9" s="45">
        <v>5.454545454545455</v>
      </c>
      <c r="G9" s="45">
        <f t="shared" si="0"/>
        <v>90.454545454545453</v>
      </c>
      <c r="H9" s="50">
        <v>7</v>
      </c>
      <c r="I9" s="45">
        <v>88.193081898117867</v>
      </c>
      <c r="J9" s="45">
        <v>1.8276762402088775</v>
      </c>
      <c r="K9" s="45">
        <f t="shared" si="1"/>
        <v>90.020758138326741</v>
      </c>
      <c r="L9" s="30">
        <v>4</v>
      </c>
      <c r="M9" s="30">
        <v>70</v>
      </c>
      <c r="N9" s="45">
        <v>30</v>
      </c>
      <c r="O9" s="45">
        <f t="shared" si="2"/>
        <v>100</v>
      </c>
      <c r="P9" s="30">
        <v>1</v>
      </c>
      <c r="Q9" s="51">
        <f t="shared" si="3"/>
        <v>91.148818519359679</v>
      </c>
      <c r="R9" s="22">
        <v>3</v>
      </c>
    </row>
    <row r="10" spans="1:18" ht="18" customHeight="1" x14ac:dyDescent="0.25">
      <c r="A10" s="22">
        <v>4</v>
      </c>
      <c r="B10" s="22">
        <v>2040341205</v>
      </c>
      <c r="C10" s="49" t="s">
        <v>162</v>
      </c>
      <c r="D10" s="22" t="s">
        <v>159</v>
      </c>
      <c r="E10" s="45">
        <v>85</v>
      </c>
      <c r="F10" s="45">
        <v>10.227272727272727</v>
      </c>
      <c r="G10" s="45">
        <f t="shared" si="0"/>
        <v>95.22727272727272</v>
      </c>
      <c r="H10" s="50">
        <v>2</v>
      </c>
      <c r="I10" s="45">
        <v>83.954291112564505</v>
      </c>
      <c r="J10" s="45">
        <v>4.5039164490861623</v>
      </c>
      <c r="K10" s="45">
        <f t="shared" si="1"/>
        <v>88.458207561650667</v>
      </c>
      <c r="L10" s="30">
        <v>7</v>
      </c>
      <c r="M10" s="30">
        <v>70</v>
      </c>
      <c r="N10" s="45">
        <v>24.545454545454547</v>
      </c>
      <c r="O10" s="45">
        <f t="shared" si="2"/>
        <v>94.545454545454547</v>
      </c>
      <c r="P10" s="30">
        <v>2</v>
      </c>
      <c r="Q10" s="51">
        <f t="shared" si="3"/>
        <v>91.097651809717675</v>
      </c>
      <c r="R10" s="22">
        <v>4</v>
      </c>
    </row>
    <row r="11" spans="1:18" ht="18" customHeight="1" x14ac:dyDescent="0.25">
      <c r="A11" s="22">
        <v>5</v>
      </c>
      <c r="B11" s="22">
        <v>2040341220</v>
      </c>
      <c r="C11" s="49" t="s">
        <v>163</v>
      </c>
      <c r="D11" s="22" t="s">
        <v>159</v>
      </c>
      <c r="E11" s="45">
        <v>85</v>
      </c>
      <c r="F11" s="45">
        <v>1.0227272727272727</v>
      </c>
      <c r="G11" s="45">
        <f t="shared" si="0"/>
        <v>86.022727272727266</v>
      </c>
      <c r="H11" s="50">
        <v>19</v>
      </c>
      <c r="I11" s="45">
        <v>90.353898699222455</v>
      </c>
      <c r="J11" s="45">
        <v>3.2637075718015667</v>
      </c>
      <c r="K11" s="45">
        <f t="shared" si="1"/>
        <v>93.617606271024016</v>
      </c>
      <c r="L11" s="30">
        <v>2</v>
      </c>
      <c r="M11" s="30">
        <v>70</v>
      </c>
      <c r="N11" s="45">
        <v>8.1818181818181817</v>
      </c>
      <c r="O11" s="45">
        <f t="shared" si="2"/>
        <v>78.181818181818187</v>
      </c>
      <c r="P11" s="30">
        <v>5</v>
      </c>
      <c r="Q11" s="51">
        <f t="shared" si="3"/>
        <v>89.795563762614393</v>
      </c>
      <c r="R11" s="22">
        <v>5</v>
      </c>
    </row>
    <row r="12" spans="1:18" ht="18" customHeight="1" x14ac:dyDescent="0.25">
      <c r="A12" s="22">
        <v>6</v>
      </c>
      <c r="B12" s="22">
        <v>2040341223</v>
      </c>
      <c r="C12" s="49" t="s">
        <v>164</v>
      </c>
      <c r="D12" s="22" t="s">
        <v>159</v>
      </c>
      <c r="E12" s="45">
        <v>85</v>
      </c>
      <c r="F12" s="45">
        <v>5.5909090909090899</v>
      </c>
      <c r="G12" s="45">
        <f t="shared" si="0"/>
        <v>90.590909090909093</v>
      </c>
      <c r="H12" s="50">
        <v>5</v>
      </c>
      <c r="I12" s="45">
        <v>86.929728944117429</v>
      </c>
      <c r="J12" s="45">
        <v>1.8015665796344649</v>
      </c>
      <c r="K12" s="45">
        <f t="shared" si="1"/>
        <v>88.731295523751896</v>
      </c>
      <c r="L12" s="30">
        <v>6</v>
      </c>
      <c r="M12" s="30">
        <v>70</v>
      </c>
      <c r="N12" s="45">
        <v>2.7272727272727275</v>
      </c>
      <c r="O12" s="45">
        <f t="shared" si="2"/>
        <v>72.727272727272734</v>
      </c>
      <c r="P12" s="30">
        <v>10</v>
      </c>
      <c r="Q12" s="51">
        <f t="shared" si="3"/>
        <v>87.688777314251126</v>
      </c>
      <c r="R12" s="22">
        <v>6</v>
      </c>
    </row>
    <row r="13" spans="1:18" ht="18" customHeight="1" x14ac:dyDescent="0.25">
      <c r="A13" s="22">
        <v>7</v>
      </c>
      <c r="B13" s="22">
        <v>2040341127</v>
      </c>
      <c r="C13" s="49" t="s">
        <v>165</v>
      </c>
      <c r="D13" s="22" t="s">
        <v>159</v>
      </c>
      <c r="E13" s="45">
        <v>85</v>
      </c>
      <c r="F13" s="45">
        <v>0.68181818181818188</v>
      </c>
      <c r="G13" s="45">
        <f t="shared" si="0"/>
        <v>85.681818181818187</v>
      </c>
      <c r="H13" s="50">
        <v>21</v>
      </c>
      <c r="I13" s="45">
        <v>88.655620957779249</v>
      </c>
      <c r="J13" s="45">
        <v>0.78328981723237601</v>
      </c>
      <c r="K13" s="45">
        <f t="shared" si="1"/>
        <v>89.438910775011621</v>
      </c>
      <c r="L13" s="30">
        <v>5</v>
      </c>
      <c r="M13" s="30">
        <v>70</v>
      </c>
      <c r="N13" s="45">
        <v>2.7272727272727275</v>
      </c>
      <c r="O13" s="45">
        <f t="shared" si="2"/>
        <v>72.727272727272734</v>
      </c>
      <c r="P13" s="30">
        <v>9</v>
      </c>
      <c r="Q13" s="51">
        <f t="shared" si="3"/>
        <v>86.640619192279701</v>
      </c>
      <c r="R13" s="22">
        <v>7</v>
      </c>
    </row>
    <row r="14" spans="1:18" ht="18" customHeight="1" x14ac:dyDescent="0.25">
      <c r="A14" s="22">
        <v>8</v>
      </c>
      <c r="B14" s="22">
        <v>2040341157</v>
      </c>
      <c r="C14" s="49" t="s">
        <v>166</v>
      </c>
      <c r="D14" s="22" t="s">
        <v>159</v>
      </c>
      <c r="E14" s="45">
        <v>85</v>
      </c>
      <c r="F14" s="45">
        <v>3.4090909090909092</v>
      </c>
      <c r="G14" s="45">
        <f t="shared" si="0"/>
        <v>88.409090909090907</v>
      </c>
      <c r="H14" s="50">
        <v>11</v>
      </c>
      <c r="I14" s="45">
        <v>86.460286316401422</v>
      </c>
      <c r="J14" s="45">
        <v>0.13054830287206268</v>
      </c>
      <c r="K14" s="45">
        <f t="shared" si="1"/>
        <v>86.59083461927348</v>
      </c>
      <c r="L14" s="30">
        <v>8</v>
      </c>
      <c r="M14" s="30">
        <v>70</v>
      </c>
      <c r="N14" s="45">
        <v>2.7272727272727275</v>
      </c>
      <c r="O14" s="45">
        <f t="shared" si="2"/>
        <v>72.727272727272734</v>
      </c>
      <c r="P14" s="30">
        <v>11</v>
      </c>
      <c r="Q14" s="51">
        <f t="shared" si="3"/>
        <v>85.749955317018618</v>
      </c>
      <c r="R14" s="22">
        <v>8</v>
      </c>
    </row>
    <row r="15" spans="1:18" ht="18" customHeight="1" x14ac:dyDescent="0.25">
      <c r="A15" s="22">
        <v>9</v>
      </c>
      <c r="B15" s="22">
        <v>2040341224</v>
      </c>
      <c r="C15" s="49" t="s">
        <v>105</v>
      </c>
      <c r="D15" s="22" t="s">
        <v>159</v>
      </c>
      <c r="E15" s="45">
        <v>85</v>
      </c>
      <c r="F15" s="45">
        <v>0</v>
      </c>
      <c r="G15" s="45">
        <f t="shared" si="0"/>
        <v>85</v>
      </c>
      <c r="H15" s="50">
        <v>24</v>
      </c>
      <c r="I15" s="45">
        <v>83.933580408400545</v>
      </c>
      <c r="J15" s="45">
        <v>2.4804177545691908</v>
      </c>
      <c r="K15" s="45">
        <f t="shared" si="1"/>
        <v>86.413998162969733</v>
      </c>
      <c r="L15" s="30">
        <v>9</v>
      </c>
      <c r="M15" s="30">
        <v>70</v>
      </c>
      <c r="N15" s="45">
        <v>2.7272727272727275</v>
      </c>
      <c r="O15" s="45">
        <f t="shared" si="2"/>
        <v>72.727272727272734</v>
      </c>
      <c r="P15" s="30">
        <v>12</v>
      </c>
      <c r="Q15" s="51">
        <f t="shared" si="3"/>
        <v>84.621126170509115</v>
      </c>
      <c r="R15" s="22">
        <v>9</v>
      </c>
    </row>
    <row r="16" spans="1:18" ht="18" customHeight="1" x14ac:dyDescent="0.25">
      <c r="A16" s="22">
        <v>10</v>
      </c>
      <c r="B16" s="30">
        <v>2040341129</v>
      </c>
      <c r="C16" s="49" t="s">
        <v>167</v>
      </c>
      <c r="D16" s="22" t="s">
        <v>159</v>
      </c>
      <c r="E16" s="45">
        <v>85</v>
      </c>
      <c r="F16" s="45">
        <v>2.0454545454545454</v>
      </c>
      <c r="G16" s="45">
        <f t="shared" si="0"/>
        <v>87.045454545454547</v>
      </c>
      <c r="H16" s="50">
        <v>15</v>
      </c>
      <c r="I16" s="45">
        <v>82.711648862727998</v>
      </c>
      <c r="J16" s="45">
        <v>2.2193211488250655</v>
      </c>
      <c r="K16" s="45">
        <f t="shared" si="1"/>
        <v>84.930970011553057</v>
      </c>
      <c r="L16" s="30">
        <v>10</v>
      </c>
      <c r="M16" s="30">
        <v>70</v>
      </c>
      <c r="N16" s="45">
        <v>2.7272727272727275</v>
      </c>
      <c r="O16" s="45">
        <f t="shared" si="2"/>
        <v>72.727272727272734</v>
      </c>
      <c r="P16" s="30">
        <v>13</v>
      </c>
      <c r="Q16" s="51">
        <f t="shared" si="3"/>
        <v>84.344945643295461</v>
      </c>
      <c r="R16" s="22">
        <v>10</v>
      </c>
    </row>
    <row r="17" spans="1:18" ht="18" customHeight="1" x14ac:dyDescent="0.25">
      <c r="A17" s="22">
        <v>11</v>
      </c>
      <c r="B17" s="22">
        <v>2040341137</v>
      </c>
      <c r="C17" s="49" t="s">
        <v>168</v>
      </c>
      <c r="D17" s="22" t="s">
        <v>159</v>
      </c>
      <c r="E17" s="45">
        <v>85</v>
      </c>
      <c r="F17" s="45">
        <v>1.3636363636363638</v>
      </c>
      <c r="G17" s="45">
        <f t="shared" si="0"/>
        <v>86.36363636363636</v>
      </c>
      <c r="H17" s="50">
        <v>17</v>
      </c>
      <c r="I17" s="45">
        <v>83.540077029285655</v>
      </c>
      <c r="J17" s="45">
        <v>0.65274151436031336</v>
      </c>
      <c r="K17" s="45">
        <f t="shared" si="1"/>
        <v>84.19281854364597</v>
      </c>
      <c r="L17" s="30">
        <v>11</v>
      </c>
      <c r="M17" s="30">
        <v>70</v>
      </c>
      <c r="N17" s="51">
        <v>2.7272727272727275</v>
      </c>
      <c r="O17" s="45">
        <f t="shared" si="2"/>
        <v>72.727272727272734</v>
      </c>
      <c r="P17" s="30">
        <v>14</v>
      </c>
      <c r="Q17" s="51">
        <f t="shared" si="3"/>
        <v>83.697509308005777</v>
      </c>
      <c r="R17" s="22">
        <v>11</v>
      </c>
    </row>
    <row r="18" spans="1:18" ht="18" customHeight="1" x14ac:dyDescent="0.25">
      <c r="A18" s="22">
        <v>12</v>
      </c>
      <c r="B18" s="30">
        <v>2040341233</v>
      </c>
      <c r="C18" s="49" t="s">
        <v>169</v>
      </c>
      <c r="D18" s="22" t="s">
        <v>159</v>
      </c>
      <c r="E18" s="45">
        <v>85</v>
      </c>
      <c r="F18" s="45">
        <v>3.4090909090909092</v>
      </c>
      <c r="G18" s="45">
        <f t="shared" si="0"/>
        <v>88.409090909090907</v>
      </c>
      <c r="H18" s="50">
        <v>12</v>
      </c>
      <c r="I18" s="45">
        <v>82.559770365525765</v>
      </c>
      <c r="J18" s="45">
        <v>0</v>
      </c>
      <c r="K18" s="45">
        <f t="shared" si="1"/>
        <v>82.559770365525765</v>
      </c>
      <c r="L18" s="30">
        <v>12</v>
      </c>
      <c r="M18" s="30">
        <v>70</v>
      </c>
      <c r="N18" s="45">
        <v>2.7272727272727275</v>
      </c>
      <c r="O18" s="45">
        <f t="shared" si="2"/>
        <v>72.727272727272734</v>
      </c>
      <c r="P18" s="30">
        <v>15</v>
      </c>
      <c r="Q18" s="51">
        <f t="shared" si="3"/>
        <v>83.331316764770008</v>
      </c>
      <c r="R18" s="22">
        <v>12</v>
      </c>
    </row>
    <row r="19" spans="1:18" ht="18" customHeight="1" x14ac:dyDescent="0.25">
      <c r="A19" s="22">
        <v>13</v>
      </c>
      <c r="B19" s="50">
        <v>2040341126</v>
      </c>
      <c r="C19" s="49" t="s">
        <v>170</v>
      </c>
      <c r="D19" s="22" t="s">
        <v>159</v>
      </c>
      <c r="E19" s="52">
        <v>85</v>
      </c>
      <c r="F19" s="52">
        <v>3.9545454545454541</v>
      </c>
      <c r="G19" s="45">
        <f t="shared" si="0"/>
        <v>88.954545454545453</v>
      </c>
      <c r="H19" s="50">
        <v>10</v>
      </c>
      <c r="I19" s="52">
        <v>79.066564929874289</v>
      </c>
      <c r="J19" s="52">
        <v>2.6109660574412534</v>
      </c>
      <c r="K19" s="45">
        <f t="shared" si="1"/>
        <v>81.677530987315549</v>
      </c>
      <c r="L19" s="30">
        <v>13</v>
      </c>
      <c r="M19" s="30">
        <v>70</v>
      </c>
      <c r="N19" s="52">
        <v>4.0909090909090908</v>
      </c>
      <c r="O19" s="45">
        <f t="shared" si="2"/>
        <v>74.090909090909093</v>
      </c>
      <c r="P19" s="30">
        <v>8</v>
      </c>
      <c r="Q19" s="51">
        <f t="shared" si="3"/>
        <v>83.101973137843871</v>
      </c>
      <c r="R19" s="22">
        <v>13</v>
      </c>
    </row>
    <row r="20" spans="1:18" ht="18" customHeight="1" x14ac:dyDescent="0.25">
      <c r="A20" s="22">
        <v>14</v>
      </c>
      <c r="B20" s="50">
        <v>2040341247</v>
      </c>
      <c r="C20" s="49" t="s">
        <v>171</v>
      </c>
      <c r="D20" s="22" t="s">
        <v>159</v>
      </c>
      <c r="E20" s="52">
        <v>85</v>
      </c>
      <c r="F20" s="52">
        <v>2.3863636363636362</v>
      </c>
      <c r="G20" s="45">
        <f t="shared" si="0"/>
        <v>87.38636363636364</v>
      </c>
      <c r="H20" s="50">
        <v>14</v>
      </c>
      <c r="I20" s="52">
        <v>79.211539859021869</v>
      </c>
      <c r="J20" s="52">
        <v>1.6971279373368149</v>
      </c>
      <c r="K20" s="45">
        <f t="shared" si="1"/>
        <v>80.908667796358685</v>
      </c>
      <c r="L20" s="30">
        <v>15</v>
      </c>
      <c r="M20" s="30">
        <v>70</v>
      </c>
      <c r="N20" s="52">
        <v>2.7272727272727275</v>
      </c>
      <c r="O20" s="45">
        <f t="shared" si="2"/>
        <v>72.727272727272734</v>
      </c>
      <c r="P20" s="30">
        <v>17</v>
      </c>
      <c r="Q20" s="51">
        <f t="shared" si="3"/>
        <v>82.033837041451562</v>
      </c>
      <c r="R20" s="22">
        <v>14</v>
      </c>
    </row>
    <row r="21" spans="1:18" ht="18" customHeight="1" x14ac:dyDescent="0.25">
      <c r="A21" s="22">
        <v>15</v>
      </c>
      <c r="B21" s="50">
        <v>2040341230</v>
      </c>
      <c r="C21" s="49" t="s">
        <v>172</v>
      </c>
      <c r="D21" s="22" t="s">
        <v>159</v>
      </c>
      <c r="E21" s="52">
        <v>85</v>
      </c>
      <c r="F21" s="52">
        <v>15</v>
      </c>
      <c r="G21" s="45">
        <f t="shared" si="0"/>
        <v>100</v>
      </c>
      <c r="H21" s="50">
        <v>1</v>
      </c>
      <c r="I21" s="52">
        <v>74.206453019402659</v>
      </c>
      <c r="J21" s="52">
        <v>2.6109660574412538E-2</v>
      </c>
      <c r="K21" s="45">
        <f t="shared" si="1"/>
        <v>74.232562679977065</v>
      </c>
      <c r="L21" s="30">
        <v>21</v>
      </c>
      <c r="M21" s="30">
        <v>70</v>
      </c>
      <c r="N21" s="52">
        <v>2.7272727272727275</v>
      </c>
      <c r="O21" s="45">
        <f t="shared" si="2"/>
        <v>72.727272727272734</v>
      </c>
      <c r="P21" s="30">
        <v>22</v>
      </c>
      <c r="Q21" s="51">
        <f t="shared" si="3"/>
        <v>81.812264880713514</v>
      </c>
      <c r="R21" s="22">
        <v>15</v>
      </c>
    </row>
    <row r="22" spans="1:18" ht="18" customHeight="1" x14ac:dyDescent="0.25">
      <c r="A22" s="22">
        <v>16</v>
      </c>
      <c r="B22" s="50">
        <v>2040341252</v>
      </c>
      <c r="C22" s="49" t="s">
        <v>173</v>
      </c>
      <c r="D22" s="22" t="s">
        <v>159</v>
      </c>
      <c r="E22" s="52">
        <v>85</v>
      </c>
      <c r="F22" s="52">
        <v>0</v>
      </c>
      <c r="G22" s="45">
        <f t="shared" si="0"/>
        <v>85</v>
      </c>
      <c r="H22" s="50">
        <v>26</v>
      </c>
      <c r="I22" s="52">
        <v>79.149407746530059</v>
      </c>
      <c r="J22" s="52">
        <v>1.8276762402088775</v>
      </c>
      <c r="K22" s="45">
        <f t="shared" si="1"/>
        <v>80.977083986738933</v>
      </c>
      <c r="L22" s="30">
        <v>14</v>
      </c>
      <c r="M22" s="30">
        <v>70</v>
      </c>
      <c r="N22" s="52">
        <v>2.7272727272727275</v>
      </c>
      <c r="O22" s="45">
        <f t="shared" si="2"/>
        <v>72.727272727272734</v>
      </c>
      <c r="P22" s="30">
        <v>16</v>
      </c>
      <c r="Q22" s="51">
        <f t="shared" si="3"/>
        <v>81.358977664770634</v>
      </c>
      <c r="R22" s="22">
        <v>16</v>
      </c>
    </row>
    <row r="23" spans="1:18" ht="18" customHeight="1" x14ac:dyDescent="0.25">
      <c r="A23" s="22">
        <v>17</v>
      </c>
      <c r="B23" s="50">
        <v>2040341144</v>
      </c>
      <c r="C23" s="49" t="s">
        <v>174</v>
      </c>
      <c r="D23" s="22" t="s">
        <v>159</v>
      </c>
      <c r="E23" s="52">
        <v>85</v>
      </c>
      <c r="F23" s="52">
        <v>0.68181818181818188</v>
      </c>
      <c r="G23" s="45">
        <f t="shared" si="0"/>
        <v>85.681818181818187</v>
      </c>
      <c r="H23" s="50">
        <v>22</v>
      </c>
      <c r="I23" s="52">
        <v>80.226364363055026</v>
      </c>
      <c r="J23" s="52">
        <v>0.13054830287206268</v>
      </c>
      <c r="K23" s="45">
        <f t="shared" si="1"/>
        <v>80.356912665927084</v>
      </c>
      <c r="L23" s="30">
        <v>16</v>
      </c>
      <c r="M23" s="30">
        <v>70</v>
      </c>
      <c r="N23" s="52">
        <v>2.7272727272727275</v>
      </c>
      <c r="O23" s="45">
        <f t="shared" si="2"/>
        <v>72.727272727272734</v>
      </c>
      <c r="P23" s="30">
        <v>18</v>
      </c>
      <c r="Q23" s="51">
        <f t="shared" si="3"/>
        <v>81.19142032682899</v>
      </c>
      <c r="R23" s="22">
        <v>17</v>
      </c>
    </row>
    <row r="24" spans="1:18" ht="18" customHeight="1" x14ac:dyDescent="0.25">
      <c r="A24" s="22">
        <v>18</v>
      </c>
      <c r="B24" s="50">
        <v>2040341139</v>
      </c>
      <c r="C24" s="49" t="s">
        <v>175</v>
      </c>
      <c r="D24" s="22" t="s">
        <v>159</v>
      </c>
      <c r="E24" s="52">
        <v>85</v>
      </c>
      <c r="F24" s="52">
        <v>0</v>
      </c>
      <c r="G24" s="45">
        <f t="shared" si="0"/>
        <v>85</v>
      </c>
      <c r="H24" s="50">
        <v>25</v>
      </c>
      <c r="I24" s="52">
        <v>80.316110747765435</v>
      </c>
      <c r="J24" s="52">
        <v>0</v>
      </c>
      <c r="K24" s="45">
        <f t="shared" si="1"/>
        <v>80.316110747765435</v>
      </c>
      <c r="L24" s="30">
        <v>17</v>
      </c>
      <c r="M24" s="30">
        <v>70</v>
      </c>
      <c r="N24" s="52">
        <v>2.7272727272727275</v>
      </c>
      <c r="O24" s="45">
        <f t="shared" si="2"/>
        <v>72.727272727272734</v>
      </c>
      <c r="P24" s="30">
        <v>19</v>
      </c>
      <c r="Q24" s="51">
        <f t="shared" si="3"/>
        <v>80.962393721386547</v>
      </c>
      <c r="R24" s="22">
        <v>18</v>
      </c>
    </row>
    <row r="25" spans="1:18" ht="18" customHeight="1" x14ac:dyDescent="0.25">
      <c r="A25" s="22">
        <v>19</v>
      </c>
      <c r="B25" s="50">
        <v>2040341255</v>
      </c>
      <c r="C25" s="49" t="s">
        <v>176</v>
      </c>
      <c r="D25" s="22" t="s">
        <v>159</v>
      </c>
      <c r="E25" s="52">
        <v>85</v>
      </c>
      <c r="F25" s="52">
        <v>9.545454545454545</v>
      </c>
      <c r="G25" s="45">
        <f t="shared" si="0"/>
        <v>94.545454545454547</v>
      </c>
      <c r="H25" s="50">
        <v>3</v>
      </c>
      <c r="I25" s="52">
        <v>74.137417338856082</v>
      </c>
      <c r="J25" s="52">
        <v>0.91383812010443877</v>
      </c>
      <c r="K25" s="45">
        <f t="shared" si="1"/>
        <v>75.051255458960526</v>
      </c>
      <c r="L25" s="30">
        <v>20</v>
      </c>
      <c r="M25" s="30">
        <v>70</v>
      </c>
      <c r="N25" s="52">
        <v>2.7272727272727275</v>
      </c>
      <c r="O25" s="45">
        <f t="shared" si="2"/>
        <v>72.727272727272734</v>
      </c>
      <c r="P25" s="30">
        <v>21</v>
      </c>
      <c r="Q25" s="51">
        <f t="shared" si="3"/>
        <v>80.667116911739953</v>
      </c>
      <c r="R25" s="22">
        <v>19</v>
      </c>
    </row>
    <row r="26" spans="1:18" ht="18" customHeight="1" x14ac:dyDescent="0.25">
      <c r="A26" s="22">
        <v>20</v>
      </c>
      <c r="B26" s="50">
        <v>2040341145</v>
      </c>
      <c r="C26" s="49" t="s">
        <v>177</v>
      </c>
      <c r="D26" s="22" t="s">
        <v>159</v>
      </c>
      <c r="E26" s="52">
        <v>85</v>
      </c>
      <c r="F26" s="52">
        <v>2.0454545454545454</v>
      </c>
      <c r="G26" s="45">
        <f t="shared" si="0"/>
        <v>87.045454545454547</v>
      </c>
      <c r="H26" s="50">
        <v>16</v>
      </c>
      <c r="I26" s="52">
        <v>74.496402877697832</v>
      </c>
      <c r="J26" s="52">
        <v>2.1540469973890342</v>
      </c>
      <c r="K26" s="45">
        <f t="shared" si="1"/>
        <v>76.650449875086863</v>
      </c>
      <c r="L26" s="30">
        <v>18</v>
      </c>
      <c r="M26" s="30">
        <v>70</v>
      </c>
      <c r="N26" s="52">
        <v>2.7272727272727275</v>
      </c>
      <c r="O26" s="45">
        <f t="shared" si="2"/>
        <v>72.727272727272734</v>
      </c>
      <c r="P26" s="30">
        <v>20</v>
      </c>
      <c r="Q26" s="51">
        <f t="shared" si="3"/>
        <v>79.376633561415758</v>
      </c>
      <c r="R26" s="22">
        <v>20</v>
      </c>
    </row>
    <row r="27" spans="1:18" ht="18" customHeight="1" x14ac:dyDescent="0.25">
      <c r="A27" s="22">
        <v>21</v>
      </c>
      <c r="B27" s="50">
        <v>2040341134</v>
      </c>
      <c r="C27" s="49" t="s">
        <v>178</v>
      </c>
      <c r="D27" s="22" t="s">
        <v>159</v>
      </c>
      <c r="E27" s="52">
        <v>85</v>
      </c>
      <c r="F27" s="52">
        <v>1.0227272727272727</v>
      </c>
      <c r="G27" s="45">
        <f t="shared" si="0"/>
        <v>86.022727272727266</v>
      </c>
      <c r="H27" s="50">
        <v>20</v>
      </c>
      <c r="I27" s="52">
        <v>75.315166048979009</v>
      </c>
      <c r="J27" s="52">
        <v>0.23498694516971283</v>
      </c>
      <c r="K27" s="45">
        <f t="shared" si="1"/>
        <v>75.550152994148718</v>
      </c>
      <c r="L27" s="30">
        <v>19</v>
      </c>
      <c r="M27" s="30">
        <v>70</v>
      </c>
      <c r="N27" s="52">
        <v>8.1818181818181817</v>
      </c>
      <c r="O27" s="45">
        <f t="shared" si="2"/>
        <v>78.181818181818187</v>
      </c>
      <c r="P27" s="30">
        <v>6</v>
      </c>
      <c r="Q27" s="51">
        <f t="shared" si="3"/>
        <v>78.955091796489228</v>
      </c>
      <c r="R27" s="22">
        <v>21</v>
      </c>
    </row>
    <row r="28" spans="1:18" ht="18" customHeight="1" x14ac:dyDescent="0.25">
      <c r="A28" s="22">
        <v>22</v>
      </c>
      <c r="B28" s="50">
        <v>2040341217</v>
      </c>
      <c r="C28" s="49" t="s">
        <v>179</v>
      </c>
      <c r="D28" s="22" t="s">
        <v>159</v>
      </c>
      <c r="E28" s="52">
        <v>85</v>
      </c>
      <c r="F28" s="52">
        <v>0</v>
      </c>
      <c r="G28" s="45">
        <f t="shared" si="0"/>
        <v>85</v>
      </c>
      <c r="H28" s="50">
        <v>27</v>
      </c>
      <c r="I28" s="52">
        <v>73.881985320834218</v>
      </c>
      <c r="J28" s="52">
        <v>0</v>
      </c>
      <c r="K28" s="45">
        <f t="shared" si="1"/>
        <v>73.881985320834218</v>
      </c>
      <c r="L28" s="30">
        <v>22</v>
      </c>
      <c r="M28" s="30">
        <v>70</v>
      </c>
      <c r="N28" s="52">
        <v>2.7272727272727275</v>
      </c>
      <c r="O28" s="45">
        <f t="shared" si="2"/>
        <v>72.727272727272734</v>
      </c>
      <c r="P28" s="30">
        <v>23</v>
      </c>
      <c r="Q28" s="51">
        <f t="shared" si="3"/>
        <v>77.101918465227811</v>
      </c>
      <c r="R28" s="22">
        <v>22</v>
      </c>
    </row>
    <row r="29" spans="1:18" ht="18" customHeight="1" x14ac:dyDescent="0.25">
      <c r="A29" s="22">
        <v>23</v>
      </c>
      <c r="B29" s="50">
        <v>2040341240</v>
      </c>
      <c r="C29" s="49" t="s">
        <v>180</v>
      </c>
      <c r="D29" s="22" t="s">
        <v>159</v>
      </c>
      <c r="E29" s="52">
        <v>85</v>
      </c>
      <c r="F29" s="52">
        <v>5.454545454545455</v>
      </c>
      <c r="G29" s="45">
        <f t="shared" si="0"/>
        <v>90.454545454545453</v>
      </c>
      <c r="H29" s="50">
        <v>8</v>
      </c>
      <c r="I29" s="52">
        <v>70.733958287915115</v>
      </c>
      <c r="J29" s="52">
        <v>0.195822454308094</v>
      </c>
      <c r="K29" s="45">
        <f t="shared" si="1"/>
        <v>70.929780742223215</v>
      </c>
      <c r="L29" s="30">
        <v>27</v>
      </c>
      <c r="M29" s="30">
        <v>70</v>
      </c>
      <c r="N29" s="52">
        <v>2.7272727272727275</v>
      </c>
      <c r="O29" s="45">
        <f t="shared" si="2"/>
        <v>72.727272727272734</v>
      </c>
      <c r="P29" s="30">
        <v>28</v>
      </c>
      <c r="Q29" s="51">
        <f t="shared" si="3"/>
        <v>76.96695935442483</v>
      </c>
      <c r="R29" s="22">
        <v>23</v>
      </c>
    </row>
    <row r="30" spans="1:18" ht="18" customHeight="1" x14ac:dyDescent="0.25">
      <c r="A30" s="22">
        <v>24</v>
      </c>
      <c r="B30" s="50">
        <v>2040341209</v>
      </c>
      <c r="C30" s="49" t="s">
        <v>181</v>
      </c>
      <c r="D30" s="22" t="s">
        <v>159</v>
      </c>
      <c r="E30" s="52">
        <v>85</v>
      </c>
      <c r="F30" s="52">
        <v>0</v>
      </c>
      <c r="G30" s="45">
        <f t="shared" si="0"/>
        <v>85</v>
      </c>
      <c r="H30" s="50">
        <v>28</v>
      </c>
      <c r="I30" s="52">
        <v>73.447060533391465</v>
      </c>
      <c r="J30" s="52">
        <v>0</v>
      </c>
      <c r="K30" s="45">
        <f t="shared" si="1"/>
        <v>73.447060533391465</v>
      </c>
      <c r="L30" s="30">
        <v>23</v>
      </c>
      <c r="M30" s="30">
        <v>70</v>
      </c>
      <c r="N30" s="52">
        <v>2.7272727272727275</v>
      </c>
      <c r="O30" s="45">
        <f t="shared" si="2"/>
        <v>72.727272727272734</v>
      </c>
      <c r="P30" s="30">
        <v>24</v>
      </c>
      <c r="Q30" s="51">
        <f t="shared" si="3"/>
        <v>76.840963592762165</v>
      </c>
      <c r="R30" s="22">
        <v>24</v>
      </c>
    </row>
    <row r="31" spans="1:18" ht="18" customHeight="1" x14ac:dyDescent="0.25">
      <c r="A31" s="22">
        <v>25</v>
      </c>
      <c r="B31" s="50">
        <v>2040341149</v>
      </c>
      <c r="C31" s="49" t="s">
        <v>182</v>
      </c>
      <c r="D31" s="22" t="s">
        <v>159</v>
      </c>
      <c r="E31" s="52">
        <v>85</v>
      </c>
      <c r="F31" s="52">
        <v>0</v>
      </c>
      <c r="G31" s="45">
        <f t="shared" si="0"/>
        <v>85</v>
      </c>
      <c r="H31" s="50">
        <v>29</v>
      </c>
      <c r="I31" s="52">
        <v>72.542693118232677</v>
      </c>
      <c r="J31" s="52">
        <v>0</v>
      </c>
      <c r="K31" s="45">
        <f t="shared" si="1"/>
        <v>72.542693118232677</v>
      </c>
      <c r="L31" s="30">
        <v>24</v>
      </c>
      <c r="M31" s="30">
        <v>70</v>
      </c>
      <c r="N31" s="52">
        <v>2.7272727272727275</v>
      </c>
      <c r="O31" s="45">
        <f t="shared" si="2"/>
        <v>72.727272727272734</v>
      </c>
      <c r="P31" s="30">
        <v>25</v>
      </c>
      <c r="Q31" s="51">
        <f t="shared" si="3"/>
        <v>76.29834314366687</v>
      </c>
      <c r="R31" s="22">
        <v>25</v>
      </c>
    </row>
    <row r="32" spans="1:18" ht="18" customHeight="1" x14ac:dyDescent="0.25">
      <c r="A32" s="22">
        <v>26</v>
      </c>
      <c r="B32" s="50">
        <v>2040341107</v>
      </c>
      <c r="C32" s="49" t="s">
        <v>183</v>
      </c>
      <c r="D32" s="22" t="s">
        <v>159</v>
      </c>
      <c r="E32" s="52">
        <v>85</v>
      </c>
      <c r="F32" s="52">
        <v>0</v>
      </c>
      <c r="G32" s="45">
        <f t="shared" si="0"/>
        <v>85</v>
      </c>
      <c r="H32" s="50">
        <v>31</v>
      </c>
      <c r="I32" s="52">
        <v>70.989390305937064</v>
      </c>
      <c r="J32" s="52">
        <v>1.4360313315926896</v>
      </c>
      <c r="K32" s="45">
        <f t="shared" si="1"/>
        <v>72.425421637529752</v>
      </c>
      <c r="L32" s="30">
        <v>25</v>
      </c>
      <c r="M32" s="30">
        <v>70</v>
      </c>
      <c r="N32" s="52">
        <v>2.7272727272727275</v>
      </c>
      <c r="O32" s="45">
        <f t="shared" si="2"/>
        <v>72.727272727272734</v>
      </c>
      <c r="P32" s="30">
        <v>26</v>
      </c>
      <c r="Q32" s="51">
        <f t="shared" si="3"/>
        <v>76.227980255245114</v>
      </c>
      <c r="R32" s="22">
        <v>26</v>
      </c>
    </row>
    <row r="33" spans="1:18" ht="18" customHeight="1" x14ac:dyDescent="0.25">
      <c r="A33" s="22">
        <v>27</v>
      </c>
      <c r="B33" s="50">
        <v>2040341257</v>
      </c>
      <c r="C33" s="49" t="s">
        <v>184</v>
      </c>
      <c r="D33" s="22" t="s">
        <v>159</v>
      </c>
      <c r="E33" s="52">
        <v>85</v>
      </c>
      <c r="F33" s="52">
        <v>0</v>
      </c>
      <c r="G33" s="45">
        <f t="shared" si="0"/>
        <v>85</v>
      </c>
      <c r="H33" s="50">
        <v>30</v>
      </c>
      <c r="I33" s="52">
        <v>71.748782791948244</v>
      </c>
      <c r="J33" s="52">
        <v>0.32637075718015668</v>
      </c>
      <c r="K33" s="45">
        <f t="shared" si="1"/>
        <v>72.075153549128402</v>
      </c>
      <c r="L33" s="30">
        <v>26</v>
      </c>
      <c r="M33" s="30">
        <v>70</v>
      </c>
      <c r="N33" s="52">
        <v>2.7272727272727275</v>
      </c>
      <c r="O33" s="45">
        <f t="shared" si="2"/>
        <v>72.727272727272734</v>
      </c>
      <c r="P33" s="30">
        <v>27</v>
      </c>
      <c r="Q33" s="51">
        <f t="shared" si="3"/>
        <v>76.01781940220431</v>
      </c>
      <c r="R33" s="22">
        <v>27</v>
      </c>
    </row>
    <row r="34" spans="1:18" ht="18" customHeight="1" x14ac:dyDescent="0.25">
      <c r="A34" s="22">
        <v>28</v>
      </c>
      <c r="B34" s="50">
        <v>2040341216</v>
      </c>
      <c r="C34" s="49" t="s">
        <v>185</v>
      </c>
      <c r="D34" s="22" t="s">
        <v>159</v>
      </c>
      <c r="E34" s="52">
        <v>85</v>
      </c>
      <c r="F34" s="52">
        <v>3.4090909090909092</v>
      </c>
      <c r="G34" s="45">
        <f t="shared" si="0"/>
        <v>88.409090909090907</v>
      </c>
      <c r="H34" s="50">
        <v>13</v>
      </c>
      <c r="I34" s="52">
        <v>68.511009374318732</v>
      </c>
      <c r="J34" s="52">
        <v>0.391644908616188</v>
      </c>
      <c r="K34" s="45">
        <f t="shared" si="1"/>
        <v>68.902654282934918</v>
      </c>
      <c r="L34" s="30">
        <v>29</v>
      </c>
      <c r="M34" s="30">
        <v>70</v>
      </c>
      <c r="N34" s="52">
        <v>2.7272727272727275</v>
      </c>
      <c r="O34" s="45">
        <f t="shared" si="2"/>
        <v>72.727272727272734</v>
      </c>
      <c r="P34" s="30">
        <v>30</v>
      </c>
      <c r="Q34" s="51">
        <f t="shared" si="3"/>
        <v>75.137047115215495</v>
      </c>
      <c r="R34" s="22">
        <v>28</v>
      </c>
    </row>
    <row r="35" spans="1:18" ht="18" customHeight="1" x14ac:dyDescent="0.25">
      <c r="A35" s="22">
        <v>29</v>
      </c>
      <c r="B35" s="50">
        <v>2040341254</v>
      </c>
      <c r="C35" s="49" t="s">
        <v>186</v>
      </c>
      <c r="D35" s="22" t="s">
        <v>159</v>
      </c>
      <c r="E35" s="52">
        <v>85</v>
      </c>
      <c r="F35" s="52">
        <v>0.34090909090909094</v>
      </c>
      <c r="G35" s="45">
        <f t="shared" si="0"/>
        <v>85.340909090909093</v>
      </c>
      <c r="H35" s="50">
        <v>23</v>
      </c>
      <c r="I35" s="52">
        <v>68.752634256231374</v>
      </c>
      <c r="J35" s="52">
        <v>0.91383812010443877</v>
      </c>
      <c r="K35" s="45">
        <f t="shared" si="1"/>
        <v>69.666472376335818</v>
      </c>
      <c r="L35" s="30">
        <v>28</v>
      </c>
      <c r="M35" s="30">
        <v>70</v>
      </c>
      <c r="N35" s="52">
        <v>2.7272727272727275</v>
      </c>
      <c r="O35" s="45">
        <f t="shared" si="2"/>
        <v>72.727272727272734</v>
      </c>
      <c r="P35" s="30">
        <v>29</v>
      </c>
      <c r="Q35" s="51">
        <f t="shared" si="3"/>
        <v>74.674883425801482</v>
      </c>
      <c r="R35" s="22">
        <v>29</v>
      </c>
    </row>
    <row r="36" spans="1:18" ht="18" customHeight="1" x14ac:dyDescent="0.25">
      <c r="A36" s="22">
        <v>30</v>
      </c>
      <c r="B36" s="50">
        <v>2040341235</v>
      </c>
      <c r="C36" s="49" t="s">
        <v>187</v>
      </c>
      <c r="D36" s="22" t="s">
        <v>159</v>
      </c>
      <c r="E36" s="52">
        <v>85</v>
      </c>
      <c r="F36" s="52">
        <v>4.0909090909090908</v>
      </c>
      <c r="G36" s="45">
        <f t="shared" si="0"/>
        <v>89.090909090909093</v>
      </c>
      <c r="H36" s="50">
        <v>9</v>
      </c>
      <c r="I36" s="52">
        <v>60.502870430927977</v>
      </c>
      <c r="J36" s="52">
        <v>0</v>
      </c>
      <c r="K36" s="45">
        <f t="shared" si="1"/>
        <v>60.502870430927977</v>
      </c>
      <c r="L36" s="30">
        <v>31</v>
      </c>
      <c r="M36" s="30">
        <v>70</v>
      </c>
      <c r="N36" s="52">
        <v>12.272727272727273</v>
      </c>
      <c r="O36" s="45">
        <f t="shared" si="2"/>
        <v>82.27272727272728</v>
      </c>
      <c r="P36" s="30">
        <v>3</v>
      </c>
      <c r="Q36" s="51">
        <f t="shared" si="3"/>
        <v>71.256267713102247</v>
      </c>
      <c r="R36" s="22">
        <v>30</v>
      </c>
    </row>
    <row r="37" spans="1:18" ht="18" customHeight="1" x14ac:dyDescent="0.25">
      <c r="A37" s="22">
        <v>31</v>
      </c>
      <c r="B37" s="50">
        <v>1840338512</v>
      </c>
      <c r="C37" s="49" t="s">
        <v>188</v>
      </c>
      <c r="D37" s="22" t="s">
        <v>159</v>
      </c>
      <c r="E37" s="52">
        <v>85</v>
      </c>
      <c r="F37" s="52">
        <v>0</v>
      </c>
      <c r="G37" s="45">
        <f t="shared" si="0"/>
        <v>85</v>
      </c>
      <c r="H37" s="50">
        <v>32</v>
      </c>
      <c r="I37" s="52">
        <v>63.008865634764931</v>
      </c>
      <c r="J37" s="52">
        <v>0</v>
      </c>
      <c r="K37" s="45">
        <f t="shared" si="1"/>
        <v>63.008865634764931</v>
      </c>
      <c r="L37" s="30">
        <v>30</v>
      </c>
      <c r="M37" s="30">
        <v>70</v>
      </c>
      <c r="N37" s="52">
        <v>2.7272727272727275</v>
      </c>
      <c r="O37" s="45">
        <f t="shared" si="2"/>
        <v>72.727272727272734</v>
      </c>
      <c r="P37" s="30">
        <v>31</v>
      </c>
      <c r="Q37" s="51">
        <f t="shared" si="3"/>
        <v>70.578046653586227</v>
      </c>
      <c r="R37" s="22">
        <v>31</v>
      </c>
    </row>
    <row r="38" spans="1:18" ht="18" customHeight="1" x14ac:dyDescent="0.25">
      <c r="A38" s="22">
        <v>32</v>
      </c>
      <c r="B38" s="50">
        <v>2040341225</v>
      </c>
      <c r="C38" s="49" t="s">
        <v>189</v>
      </c>
      <c r="D38" s="22" t="s">
        <v>159</v>
      </c>
      <c r="E38" s="52">
        <v>85</v>
      </c>
      <c r="F38" s="52">
        <v>1.3636363636363638</v>
      </c>
      <c r="G38" s="45">
        <f t="shared" si="0"/>
        <v>86.36363636363636</v>
      </c>
      <c r="H38" s="50">
        <v>18</v>
      </c>
      <c r="I38" s="52">
        <v>56.098394012063068</v>
      </c>
      <c r="J38" s="52">
        <v>0</v>
      </c>
      <c r="K38" s="45">
        <f t="shared" si="1"/>
        <v>56.098394012063068</v>
      </c>
      <c r="L38" s="30">
        <v>32</v>
      </c>
      <c r="M38" s="30">
        <v>70</v>
      </c>
      <c r="N38" s="52">
        <v>2.7272727272727275</v>
      </c>
      <c r="O38" s="45">
        <f t="shared" si="2"/>
        <v>72.727272727272734</v>
      </c>
      <c r="P38" s="30">
        <v>32</v>
      </c>
      <c r="Q38" s="51">
        <f t="shared" si="3"/>
        <v>66.840854589056022</v>
      </c>
      <c r="R38" s="22">
        <v>32</v>
      </c>
    </row>
    <row r="39" spans="1:18" ht="18" customHeight="1" x14ac:dyDescent="0.25">
      <c r="A39" s="22">
        <v>33</v>
      </c>
      <c r="B39" s="50">
        <v>2040324120</v>
      </c>
      <c r="C39" s="49" t="s">
        <v>190</v>
      </c>
      <c r="D39" s="22" t="s">
        <v>159</v>
      </c>
      <c r="E39" s="52">
        <v>85</v>
      </c>
      <c r="F39" s="52">
        <v>0</v>
      </c>
      <c r="G39" s="45">
        <f t="shared" si="0"/>
        <v>85</v>
      </c>
      <c r="H39" s="50">
        <v>33</v>
      </c>
      <c r="I39" s="52">
        <v>32.274180655475618</v>
      </c>
      <c r="J39" s="52">
        <v>0</v>
      </c>
      <c r="K39" s="45">
        <f t="shared" si="1"/>
        <v>32.274180655475618</v>
      </c>
      <c r="L39" s="30">
        <v>33</v>
      </c>
      <c r="M39" s="30">
        <v>70</v>
      </c>
      <c r="N39" s="52">
        <v>2.7272727272727275</v>
      </c>
      <c r="O39" s="45">
        <f t="shared" si="2"/>
        <v>72.727272727272734</v>
      </c>
      <c r="P39" s="30">
        <v>33</v>
      </c>
      <c r="Q39" s="51">
        <f t="shared" si="3"/>
        <v>52.137235666012643</v>
      </c>
      <c r="R39" s="22">
        <v>33</v>
      </c>
    </row>
    <row r="40" spans="1:18" ht="15.75" x14ac:dyDescent="0.2">
      <c r="A40" s="75" t="s">
        <v>116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ht="15.75" x14ac:dyDescent="0.2">
      <c r="A41" s="75" t="s">
        <v>106</v>
      </c>
      <c r="B41" s="75"/>
      <c r="C41" s="75"/>
      <c r="D41" s="75"/>
      <c r="E41" s="76"/>
      <c r="F41" s="76"/>
      <c r="G41" s="76"/>
      <c r="H41" s="76"/>
      <c r="I41" s="36"/>
      <c r="J41" s="36"/>
      <c r="K41" s="37"/>
      <c r="L41" s="37"/>
      <c r="M41" s="37"/>
      <c r="N41" s="37"/>
      <c r="O41" s="37"/>
      <c r="P41" s="37"/>
      <c r="Q41" s="38"/>
      <c r="R41" s="38"/>
    </row>
    <row r="42" spans="1:18" ht="15.75" x14ac:dyDescent="0.2">
      <c r="A42" s="75" t="s">
        <v>107</v>
      </c>
      <c r="B42" s="75"/>
      <c r="C42" s="75"/>
      <c r="D42" s="75"/>
      <c r="E42" s="76"/>
      <c r="F42" s="76"/>
      <c r="G42" s="76"/>
      <c r="H42" s="76"/>
      <c r="I42" s="36"/>
      <c r="J42" s="36"/>
      <c r="K42" s="37"/>
      <c r="L42" s="37"/>
      <c r="M42" s="37"/>
      <c r="N42" s="37"/>
      <c r="O42" s="37"/>
      <c r="P42" s="37"/>
      <c r="Q42" s="38"/>
      <c r="R42" s="38"/>
    </row>
    <row r="43" spans="1:18" ht="15.75" x14ac:dyDescent="0.2">
      <c r="A43" s="38"/>
      <c r="B43" s="38"/>
      <c r="C43" s="38"/>
      <c r="D43" s="38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6" t="s">
        <v>108</v>
      </c>
      <c r="R43" s="38"/>
    </row>
    <row r="44" spans="1:18" ht="15.75" x14ac:dyDescent="0.2">
      <c r="A44" s="38"/>
      <c r="B44" s="38"/>
      <c r="C44" s="38"/>
      <c r="D44" s="38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</row>
    <row r="45" spans="1:18" ht="30" x14ac:dyDescent="0.2">
      <c r="A45" s="38"/>
      <c r="B45" s="38"/>
      <c r="C45" s="38"/>
      <c r="D45" s="38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6" t="s">
        <v>117</v>
      </c>
      <c r="R45" s="38"/>
    </row>
    <row r="46" spans="1:18" ht="15.75" x14ac:dyDescent="0.25">
      <c r="A46" s="46"/>
      <c r="B46" s="46"/>
      <c r="C46" s="47"/>
      <c r="D46" s="47"/>
      <c r="E46" s="48"/>
      <c r="F46" s="48"/>
      <c r="G46" s="48"/>
      <c r="H46" s="46"/>
      <c r="I46" s="48"/>
      <c r="J46" s="48"/>
      <c r="K46" s="48"/>
      <c r="L46" s="46"/>
      <c r="M46" s="48"/>
      <c r="N46" s="48"/>
      <c r="O46" s="48"/>
      <c r="P46" s="46"/>
      <c r="Q46" s="48"/>
      <c r="R46" s="46"/>
    </row>
  </sheetData>
  <mergeCells count="16">
    <mergeCell ref="A42:H42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40:R40"/>
    <mergeCell ref="A41:H4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35D7-3562-4151-A49B-00A45FC48A71}">
  <dimension ref="A1:R53"/>
  <sheetViews>
    <sheetView workbookViewId="0">
      <selection activeCell="A2" sqref="A2:R2"/>
    </sheetView>
  </sheetViews>
  <sheetFormatPr defaultColWidth="9" defaultRowHeight="14.25" x14ac:dyDescent="0.2"/>
  <cols>
    <col min="1" max="1" width="5.625" style="8" customWidth="1"/>
    <col min="2" max="2" width="12" style="8" customWidth="1"/>
    <col min="3" max="3" width="9" style="8" customWidth="1"/>
    <col min="4" max="4" width="8" style="8" customWidth="1"/>
    <col min="5" max="16" width="5.625" style="13" customWidth="1"/>
    <col min="17" max="17" width="19.125" style="8" customWidth="1"/>
    <col min="18" max="18" width="8.125" style="8" customWidth="1"/>
    <col min="19" max="256" width="9" style="8"/>
    <col min="257" max="257" width="5.625" style="8" customWidth="1"/>
    <col min="258" max="258" width="12" style="8" customWidth="1"/>
    <col min="259" max="259" width="7.125" style="8" customWidth="1"/>
    <col min="260" max="260" width="8" style="8" customWidth="1"/>
    <col min="261" max="272" width="5.625" style="8" customWidth="1"/>
    <col min="273" max="273" width="14.125" style="8" customWidth="1"/>
    <col min="274" max="274" width="8.125" style="8" customWidth="1"/>
    <col min="275" max="512" width="9" style="8"/>
    <col min="513" max="513" width="5.625" style="8" customWidth="1"/>
    <col min="514" max="514" width="12" style="8" customWidth="1"/>
    <col min="515" max="515" width="7.125" style="8" customWidth="1"/>
    <col min="516" max="516" width="8" style="8" customWidth="1"/>
    <col min="517" max="528" width="5.625" style="8" customWidth="1"/>
    <col min="529" max="529" width="14.125" style="8" customWidth="1"/>
    <col min="530" max="530" width="8.125" style="8" customWidth="1"/>
    <col min="531" max="768" width="9" style="8"/>
    <col min="769" max="769" width="5.625" style="8" customWidth="1"/>
    <col min="770" max="770" width="12" style="8" customWidth="1"/>
    <col min="771" max="771" width="7.125" style="8" customWidth="1"/>
    <col min="772" max="772" width="8" style="8" customWidth="1"/>
    <col min="773" max="784" width="5.625" style="8" customWidth="1"/>
    <col min="785" max="785" width="14.125" style="8" customWidth="1"/>
    <col min="786" max="786" width="8.125" style="8" customWidth="1"/>
    <col min="787" max="1024" width="9" style="8"/>
    <col min="1025" max="1025" width="5.625" style="8" customWidth="1"/>
    <col min="1026" max="1026" width="12" style="8" customWidth="1"/>
    <col min="1027" max="1027" width="7.125" style="8" customWidth="1"/>
    <col min="1028" max="1028" width="8" style="8" customWidth="1"/>
    <col min="1029" max="1040" width="5.625" style="8" customWidth="1"/>
    <col min="1041" max="1041" width="14.125" style="8" customWidth="1"/>
    <col min="1042" max="1042" width="8.125" style="8" customWidth="1"/>
    <col min="1043" max="1280" width="9" style="8"/>
    <col min="1281" max="1281" width="5.625" style="8" customWidth="1"/>
    <col min="1282" max="1282" width="12" style="8" customWidth="1"/>
    <col min="1283" max="1283" width="7.125" style="8" customWidth="1"/>
    <col min="1284" max="1284" width="8" style="8" customWidth="1"/>
    <col min="1285" max="1296" width="5.625" style="8" customWidth="1"/>
    <col min="1297" max="1297" width="14.125" style="8" customWidth="1"/>
    <col min="1298" max="1298" width="8.125" style="8" customWidth="1"/>
    <col min="1299" max="1536" width="9" style="8"/>
    <col min="1537" max="1537" width="5.625" style="8" customWidth="1"/>
    <col min="1538" max="1538" width="12" style="8" customWidth="1"/>
    <col min="1539" max="1539" width="7.125" style="8" customWidth="1"/>
    <col min="1540" max="1540" width="8" style="8" customWidth="1"/>
    <col min="1541" max="1552" width="5.625" style="8" customWidth="1"/>
    <col min="1553" max="1553" width="14.125" style="8" customWidth="1"/>
    <col min="1554" max="1554" width="8.125" style="8" customWidth="1"/>
    <col min="1555" max="1792" width="9" style="8"/>
    <col min="1793" max="1793" width="5.625" style="8" customWidth="1"/>
    <col min="1794" max="1794" width="12" style="8" customWidth="1"/>
    <col min="1795" max="1795" width="7.125" style="8" customWidth="1"/>
    <col min="1796" max="1796" width="8" style="8" customWidth="1"/>
    <col min="1797" max="1808" width="5.625" style="8" customWidth="1"/>
    <col min="1809" max="1809" width="14.125" style="8" customWidth="1"/>
    <col min="1810" max="1810" width="8.125" style="8" customWidth="1"/>
    <col min="1811" max="2048" width="9" style="8"/>
    <col min="2049" max="2049" width="5.625" style="8" customWidth="1"/>
    <col min="2050" max="2050" width="12" style="8" customWidth="1"/>
    <col min="2051" max="2051" width="7.125" style="8" customWidth="1"/>
    <col min="2052" max="2052" width="8" style="8" customWidth="1"/>
    <col min="2053" max="2064" width="5.625" style="8" customWidth="1"/>
    <col min="2065" max="2065" width="14.125" style="8" customWidth="1"/>
    <col min="2066" max="2066" width="8.125" style="8" customWidth="1"/>
    <col min="2067" max="2304" width="9" style="8"/>
    <col min="2305" max="2305" width="5.625" style="8" customWidth="1"/>
    <col min="2306" max="2306" width="12" style="8" customWidth="1"/>
    <col min="2307" max="2307" width="7.125" style="8" customWidth="1"/>
    <col min="2308" max="2308" width="8" style="8" customWidth="1"/>
    <col min="2309" max="2320" width="5.625" style="8" customWidth="1"/>
    <col min="2321" max="2321" width="14.125" style="8" customWidth="1"/>
    <col min="2322" max="2322" width="8.125" style="8" customWidth="1"/>
    <col min="2323" max="2560" width="9" style="8"/>
    <col min="2561" max="2561" width="5.625" style="8" customWidth="1"/>
    <col min="2562" max="2562" width="12" style="8" customWidth="1"/>
    <col min="2563" max="2563" width="7.125" style="8" customWidth="1"/>
    <col min="2564" max="2564" width="8" style="8" customWidth="1"/>
    <col min="2565" max="2576" width="5.625" style="8" customWidth="1"/>
    <col min="2577" max="2577" width="14.125" style="8" customWidth="1"/>
    <col min="2578" max="2578" width="8.125" style="8" customWidth="1"/>
    <col min="2579" max="2816" width="9" style="8"/>
    <col min="2817" max="2817" width="5.625" style="8" customWidth="1"/>
    <col min="2818" max="2818" width="12" style="8" customWidth="1"/>
    <col min="2819" max="2819" width="7.125" style="8" customWidth="1"/>
    <col min="2820" max="2820" width="8" style="8" customWidth="1"/>
    <col min="2821" max="2832" width="5.625" style="8" customWidth="1"/>
    <col min="2833" max="2833" width="14.125" style="8" customWidth="1"/>
    <col min="2834" max="2834" width="8.125" style="8" customWidth="1"/>
    <col min="2835" max="3072" width="9" style="8"/>
    <col min="3073" max="3073" width="5.625" style="8" customWidth="1"/>
    <col min="3074" max="3074" width="12" style="8" customWidth="1"/>
    <col min="3075" max="3075" width="7.125" style="8" customWidth="1"/>
    <col min="3076" max="3076" width="8" style="8" customWidth="1"/>
    <col min="3077" max="3088" width="5.625" style="8" customWidth="1"/>
    <col min="3089" max="3089" width="14.125" style="8" customWidth="1"/>
    <col min="3090" max="3090" width="8.125" style="8" customWidth="1"/>
    <col min="3091" max="3328" width="9" style="8"/>
    <col min="3329" max="3329" width="5.625" style="8" customWidth="1"/>
    <col min="3330" max="3330" width="12" style="8" customWidth="1"/>
    <col min="3331" max="3331" width="7.125" style="8" customWidth="1"/>
    <col min="3332" max="3332" width="8" style="8" customWidth="1"/>
    <col min="3333" max="3344" width="5.625" style="8" customWidth="1"/>
    <col min="3345" max="3345" width="14.125" style="8" customWidth="1"/>
    <col min="3346" max="3346" width="8.125" style="8" customWidth="1"/>
    <col min="3347" max="3584" width="9" style="8"/>
    <col min="3585" max="3585" width="5.625" style="8" customWidth="1"/>
    <col min="3586" max="3586" width="12" style="8" customWidth="1"/>
    <col min="3587" max="3587" width="7.125" style="8" customWidth="1"/>
    <col min="3588" max="3588" width="8" style="8" customWidth="1"/>
    <col min="3589" max="3600" width="5.625" style="8" customWidth="1"/>
    <col min="3601" max="3601" width="14.125" style="8" customWidth="1"/>
    <col min="3602" max="3602" width="8.125" style="8" customWidth="1"/>
    <col min="3603" max="3840" width="9" style="8"/>
    <col min="3841" max="3841" width="5.625" style="8" customWidth="1"/>
    <col min="3842" max="3842" width="12" style="8" customWidth="1"/>
    <col min="3843" max="3843" width="7.125" style="8" customWidth="1"/>
    <col min="3844" max="3844" width="8" style="8" customWidth="1"/>
    <col min="3845" max="3856" width="5.625" style="8" customWidth="1"/>
    <col min="3857" max="3857" width="14.125" style="8" customWidth="1"/>
    <col min="3858" max="3858" width="8.125" style="8" customWidth="1"/>
    <col min="3859" max="4096" width="9" style="8"/>
    <col min="4097" max="4097" width="5.625" style="8" customWidth="1"/>
    <col min="4098" max="4098" width="12" style="8" customWidth="1"/>
    <col min="4099" max="4099" width="7.125" style="8" customWidth="1"/>
    <col min="4100" max="4100" width="8" style="8" customWidth="1"/>
    <col min="4101" max="4112" width="5.625" style="8" customWidth="1"/>
    <col min="4113" max="4113" width="14.125" style="8" customWidth="1"/>
    <col min="4114" max="4114" width="8.125" style="8" customWidth="1"/>
    <col min="4115" max="4352" width="9" style="8"/>
    <col min="4353" max="4353" width="5.625" style="8" customWidth="1"/>
    <col min="4354" max="4354" width="12" style="8" customWidth="1"/>
    <col min="4355" max="4355" width="7.125" style="8" customWidth="1"/>
    <col min="4356" max="4356" width="8" style="8" customWidth="1"/>
    <col min="4357" max="4368" width="5.625" style="8" customWidth="1"/>
    <col min="4369" max="4369" width="14.125" style="8" customWidth="1"/>
    <col min="4370" max="4370" width="8.125" style="8" customWidth="1"/>
    <col min="4371" max="4608" width="9" style="8"/>
    <col min="4609" max="4609" width="5.625" style="8" customWidth="1"/>
    <col min="4610" max="4610" width="12" style="8" customWidth="1"/>
    <col min="4611" max="4611" width="7.125" style="8" customWidth="1"/>
    <col min="4612" max="4612" width="8" style="8" customWidth="1"/>
    <col min="4613" max="4624" width="5.625" style="8" customWidth="1"/>
    <col min="4625" max="4625" width="14.125" style="8" customWidth="1"/>
    <col min="4626" max="4626" width="8.125" style="8" customWidth="1"/>
    <col min="4627" max="4864" width="9" style="8"/>
    <col min="4865" max="4865" width="5.625" style="8" customWidth="1"/>
    <col min="4866" max="4866" width="12" style="8" customWidth="1"/>
    <col min="4867" max="4867" width="7.125" style="8" customWidth="1"/>
    <col min="4868" max="4868" width="8" style="8" customWidth="1"/>
    <col min="4869" max="4880" width="5.625" style="8" customWidth="1"/>
    <col min="4881" max="4881" width="14.125" style="8" customWidth="1"/>
    <col min="4882" max="4882" width="8.125" style="8" customWidth="1"/>
    <col min="4883" max="5120" width="9" style="8"/>
    <col min="5121" max="5121" width="5.625" style="8" customWidth="1"/>
    <col min="5122" max="5122" width="12" style="8" customWidth="1"/>
    <col min="5123" max="5123" width="7.125" style="8" customWidth="1"/>
    <col min="5124" max="5124" width="8" style="8" customWidth="1"/>
    <col min="5125" max="5136" width="5.625" style="8" customWidth="1"/>
    <col min="5137" max="5137" width="14.125" style="8" customWidth="1"/>
    <col min="5138" max="5138" width="8.125" style="8" customWidth="1"/>
    <col min="5139" max="5376" width="9" style="8"/>
    <col min="5377" max="5377" width="5.625" style="8" customWidth="1"/>
    <col min="5378" max="5378" width="12" style="8" customWidth="1"/>
    <col min="5379" max="5379" width="7.125" style="8" customWidth="1"/>
    <col min="5380" max="5380" width="8" style="8" customWidth="1"/>
    <col min="5381" max="5392" width="5.625" style="8" customWidth="1"/>
    <col min="5393" max="5393" width="14.125" style="8" customWidth="1"/>
    <col min="5394" max="5394" width="8.125" style="8" customWidth="1"/>
    <col min="5395" max="5632" width="9" style="8"/>
    <col min="5633" max="5633" width="5.625" style="8" customWidth="1"/>
    <col min="5634" max="5634" width="12" style="8" customWidth="1"/>
    <col min="5635" max="5635" width="7.125" style="8" customWidth="1"/>
    <col min="5636" max="5636" width="8" style="8" customWidth="1"/>
    <col min="5637" max="5648" width="5.625" style="8" customWidth="1"/>
    <col min="5649" max="5649" width="14.125" style="8" customWidth="1"/>
    <col min="5650" max="5650" width="8.125" style="8" customWidth="1"/>
    <col min="5651" max="5888" width="9" style="8"/>
    <col min="5889" max="5889" width="5.625" style="8" customWidth="1"/>
    <col min="5890" max="5890" width="12" style="8" customWidth="1"/>
    <col min="5891" max="5891" width="7.125" style="8" customWidth="1"/>
    <col min="5892" max="5892" width="8" style="8" customWidth="1"/>
    <col min="5893" max="5904" width="5.625" style="8" customWidth="1"/>
    <col min="5905" max="5905" width="14.125" style="8" customWidth="1"/>
    <col min="5906" max="5906" width="8.125" style="8" customWidth="1"/>
    <col min="5907" max="6144" width="9" style="8"/>
    <col min="6145" max="6145" width="5.625" style="8" customWidth="1"/>
    <col min="6146" max="6146" width="12" style="8" customWidth="1"/>
    <col min="6147" max="6147" width="7.125" style="8" customWidth="1"/>
    <col min="6148" max="6148" width="8" style="8" customWidth="1"/>
    <col min="6149" max="6160" width="5.625" style="8" customWidth="1"/>
    <col min="6161" max="6161" width="14.125" style="8" customWidth="1"/>
    <col min="6162" max="6162" width="8.125" style="8" customWidth="1"/>
    <col min="6163" max="6400" width="9" style="8"/>
    <col min="6401" max="6401" width="5.625" style="8" customWidth="1"/>
    <col min="6402" max="6402" width="12" style="8" customWidth="1"/>
    <col min="6403" max="6403" width="7.125" style="8" customWidth="1"/>
    <col min="6404" max="6404" width="8" style="8" customWidth="1"/>
    <col min="6405" max="6416" width="5.625" style="8" customWidth="1"/>
    <col min="6417" max="6417" width="14.125" style="8" customWidth="1"/>
    <col min="6418" max="6418" width="8.125" style="8" customWidth="1"/>
    <col min="6419" max="6656" width="9" style="8"/>
    <col min="6657" max="6657" width="5.625" style="8" customWidth="1"/>
    <col min="6658" max="6658" width="12" style="8" customWidth="1"/>
    <col min="6659" max="6659" width="7.125" style="8" customWidth="1"/>
    <col min="6660" max="6660" width="8" style="8" customWidth="1"/>
    <col min="6661" max="6672" width="5.625" style="8" customWidth="1"/>
    <col min="6673" max="6673" width="14.125" style="8" customWidth="1"/>
    <col min="6674" max="6674" width="8.125" style="8" customWidth="1"/>
    <col min="6675" max="6912" width="9" style="8"/>
    <col min="6913" max="6913" width="5.625" style="8" customWidth="1"/>
    <col min="6914" max="6914" width="12" style="8" customWidth="1"/>
    <col min="6915" max="6915" width="7.125" style="8" customWidth="1"/>
    <col min="6916" max="6916" width="8" style="8" customWidth="1"/>
    <col min="6917" max="6928" width="5.625" style="8" customWidth="1"/>
    <col min="6929" max="6929" width="14.125" style="8" customWidth="1"/>
    <col min="6930" max="6930" width="8.125" style="8" customWidth="1"/>
    <col min="6931" max="7168" width="9" style="8"/>
    <col min="7169" max="7169" width="5.625" style="8" customWidth="1"/>
    <col min="7170" max="7170" width="12" style="8" customWidth="1"/>
    <col min="7171" max="7171" width="7.125" style="8" customWidth="1"/>
    <col min="7172" max="7172" width="8" style="8" customWidth="1"/>
    <col min="7173" max="7184" width="5.625" style="8" customWidth="1"/>
    <col min="7185" max="7185" width="14.125" style="8" customWidth="1"/>
    <col min="7186" max="7186" width="8.125" style="8" customWidth="1"/>
    <col min="7187" max="7424" width="9" style="8"/>
    <col min="7425" max="7425" width="5.625" style="8" customWidth="1"/>
    <col min="7426" max="7426" width="12" style="8" customWidth="1"/>
    <col min="7427" max="7427" width="7.125" style="8" customWidth="1"/>
    <col min="7428" max="7428" width="8" style="8" customWidth="1"/>
    <col min="7429" max="7440" width="5.625" style="8" customWidth="1"/>
    <col min="7441" max="7441" width="14.125" style="8" customWidth="1"/>
    <col min="7442" max="7442" width="8.125" style="8" customWidth="1"/>
    <col min="7443" max="7680" width="9" style="8"/>
    <col min="7681" max="7681" width="5.625" style="8" customWidth="1"/>
    <col min="7682" max="7682" width="12" style="8" customWidth="1"/>
    <col min="7683" max="7683" width="7.125" style="8" customWidth="1"/>
    <col min="7684" max="7684" width="8" style="8" customWidth="1"/>
    <col min="7685" max="7696" width="5.625" style="8" customWidth="1"/>
    <col min="7697" max="7697" width="14.125" style="8" customWidth="1"/>
    <col min="7698" max="7698" width="8.125" style="8" customWidth="1"/>
    <col min="7699" max="7936" width="9" style="8"/>
    <col min="7937" max="7937" width="5.625" style="8" customWidth="1"/>
    <col min="7938" max="7938" width="12" style="8" customWidth="1"/>
    <col min="7939" max="7939" width="7.125" style="8" customWidth="1"/>
    <col min="7940" max="7940" width="8" style="8" customWidth="1"/>
    <col min="7941" max="7952" width="5.625" style="8" customWidth="1"/>
    <col min="7953" max="7953" width="14.125" style="8" customWidth="1"/>
    <col min="7954" max="7954" width="8.125" style="8" customWidth="1"/>
    <col min="7955" max="8192" width="9" style="8"/>
    <col min="8193" max="8193" width="5.625" style="8" customWidth="1"/>
    <col min="8194" max="8194" width="12" style="8" customWidth="1"/>
    <col min="8195" max="8195" width="7.125" style="8" customWidth="1"/>
    <col min="8196" max="8196" width="8" style="8" customWidth="1"/>
    <col min="8197" max="8208" width="5.625" style="8" customWidth="1"/>
    <col min="8209" max="8209" width="14.125" style="8" customWidth="1"/>
    <col min="8210" max="8210" width="8.125" style="8" customWidth="1"/>
    <col min="8211" max="8448" width="9" style="8"/>
    <col min="8449" max="8449" width="5.625" style="8" customWidth="1"/>
    <col min="8450" max="8450" width="12" style="8" customWidth="1"/>
    <col min="8451" max="8451" width="7.125" style="8" customWidth="1"/>
    <col min="8452" max="8452" width="8" style="8" customWidth="1"/>
    <col min="8453" max="8464" width="5.625" style="8" customWidth="1"/>
    <col min="8465" max="8465" width="14.125" style="8" customWidth="1"/>
    <col min="8466" max="8466" width="8.125" style="8" customWidth="1"/>
    <col min="8467" max="8704" width="9" style="8"/>
    <col min="8705" max="8705" width="5.625" style="8" customWidth="1"/>
    <col min="8706" max="8706" width="12" style="8" customWidth="1"/>
    <col min="8707" max="8707" width="7.125" style="8" customWidth="1"/>
    <col min="8708" max="8708" width="8" style="8" customWidth="1"/>
    <col min="8709" max="8720" width="5.625" style="8" customWidth="1"/>
    <col min="8721" max="8721" width="14.125" style="8" customWidth="1"/>
    <col min="8722" max="8722" width="8.125" style="8" customWidth="1"/>
    <col min="8723" max="8960" width="9" style="8"/>
    <col min="8961" max="8961" width="5.625" style="8" customWidth="1"/>
    <col min="8962" max="8962" width="12" style="8" customWidth="1"/>
    <col min="8963" max="8963" width="7.125" style="8" customWidth="1"/>
    <col min="8964" max="8964" width="8" style="8" customWidth="1"/>
    <col min="8965" max="8976" width="5.625" style="8" customWidth="1"/>
    <col min="8977" max="8977" width="14.125" style="8" customWidth="1"/>
    <col min="8978" max="8978" width="8.125" style="8" customWidth="1"/>
    <col min="8979" max="9216" width="9" style="8"/>
    <col min="9217" max="9217" width="5.625" style="8" customWidth="1"/>
    <col min="9218" max="9218" width="12" style="8" customWidth="1"/>
    <col min="9219" max="9219" width="7.125" style="8" customWidth="1"/>
    <col min="9220" max="9220" width="8" style="8" customWidth="1"/>
    <col min="9221" max="9232" width="5.625" style="8" customWidth="1"/>
    <col min="9233" max="9233" width="14.125" style="8" customWidth="1"/>
    <col min="9234" max="9234" width="8.125" style="8" customWidth="1"/>
    <col min="9235" max="9472" width="9" style="8"/>
    <col min="9473" max="9473" width="5.625" style="8" customWidth="1"/>
    <col min="9474" max="9474" width="12" style="8" customWidth="1"/>
    <col min="9475" max="9475" width="7.125" style="8" customWidth="1"/>
    <col min="9476" max="9476" width="8" style="8" customWidth="1"/>
    <col min="9477" max="9488" width="5.625" style="8" customWidth="1"/>
    <col min="9489" max="9489" width="14.125" style="8" customWidth="1"/>
    <col min="9490" max="9490" width="8.125" style="8" customWidth="1"/>
    <col min="9491" max="9728" width="9" style="8"/>
    <col min="9729" max="9729" width="5.625" style="8" customWidth="1"/>
    <col min="9730" max="9730" width="12" style="8" customWidth="1"/>
    <col min="9731" max="9731" width="7.125" style="8" customWidth="1"/>
    <col min="9732" max="9732" width="8" style="8" customWidth="1"/>
    <col min="9733" max="9744" width="5.625" style="8" customWidth="1"/>
    <col min="9745" max="9745" width="14.125" style="8" customWidth="1"/>
    <col min="9746" max="9746" width="8.125" style="8" customWidth="1"/>
    <col min="9747" max="9984" width="9" style="8"/>
    <col min="9985" max="9985" width="5.625" style="8" customWidth="1"/>
    <col min="9986" max="9986" width="12" style="8" customWidth="1"/>
    <col min="9987" max="9987" width="7.125" style="8" customWidth="1"/>
    <col min="9988" max="9988" width="8" style="8" customWidth="1"/>
    <col min="9989" max="10000" width="5.625" style="8" customWidth="1"/>
    <col min="10001" max="10001" width="14.125" style="8" customWidth="1"/>
    <col min="10002" max="10002" width="8.125" style="8" customWidth="1"/>
    <col min="10003" max="10240" width="9" style="8"/>
    <col min="10241" max="10241" width="5.625" style="8" customWidth="1"/>
    <col min="10242" max="10242" width="12" style="8" customWidth="1"/>
    <col min="10243" max="10243" width="7.125" style="8" customWidth="1"/>
    <col min="10244" max="10244" width="8" style="8" customWidth="1"/>
    <col min="10245" max="10256" width="5.625" style="8" customWidth="1"/>
    <col min="10257" max="10257" width="14.125" style="8" customWidth="1"/>
    <col min="10258" max="10258" width="8.125" style="8" customWidth="1"/>
    <col min="10259" max="10496" width="9" style="8"/>
    <col min="10497" max="10497" width="5.625" style="8" customWidth="1"/>
    <col min="10498" max="10498" width="12" style="8" customWidth="1"/>
    <col min="10499" max="10499" width="7.125" style="8" customWidth="1"/>
    <col min="10500" max="10500" width="8" style="8" customWidth="1"/>
    <col min="10501" max="10512" width="5.625" style="8" customWidth="1"/>
    <col min="10513" max="10513" width="14.125" style="8" customWidth="1"/>
    <col min="10514" max="10514" width="8.125" style="8" customWidth="1"/>
    <col min="10515" max="10752" width="9" style="8"/>
    <col min="10753" max="10753" width="5.625" style="8" customWidth="1"/>
    <col min="10754" max="10754" width="12" style="8" customWidth="1"/>
    <col min="10755" max="10755" width="7.125" style="8" customWidth="1"/>
    <col min="10756" max="10756" width="8" style="8" customWidth="1"/>
    <col min="10757" max="10768" width="5.625" style="8" customWidth="1"/>
    <col min="10769" max="10769" width="14.125" style="8" customWidth="1"/>
    <col min="10770" max="10770" width="8.125" style="8" customWidth="1"/>
    <col min="10771" max="11008" width="9" style="8"/>
    <col min="11009" max="11009" width="5.625" style="8" customWidth="1"/>
    <col min="11010" max="11010" width="12" style="8" customWidth="1"/>
    <col min="11011" max="11011" width="7.125" style="8" customWidth="1"/>
    <col min="11012" max="11012" width="8" style="8" customWidth="1"/>
    <col min="11013" max="11024" width="5.625" style="8" customWidth="1"/>
    <col min="11025" max="11025" width="14.125" style="8" customWidth="1"/>
    <col min="11026" max="11026" width="8.125" style="8" customWidth="1"/>
    <col min="11027" max="11264" width="9" style="8"/>
    <col min="11265" max="11265" width="5.625" style="8" customWidth="1"/>
    <col min="11266" max="11266" width="12" style="8" customWidth="1"/>
    <col min="11267" max="11267" width="7.125" style="8" customWidth="1"/>
    <col min="11268" max="11268" width="8" style="8" customWidth="1"/>
    <col min="11269" max="11280" width="5.625" style="8" customWidth="1"/>
    <col min="11281" max="11281" width="14.125" style="8" customWidth="1"/>
    <col min="11282" max="11282" width="8.125" style="8" customWidth="1"/>
    <col min="11283" max="11520" width="9" style="8"/>
    <col min="11521" max="11521" width="5.625" style="8" customWidth="1"/>
    <col min="11522" max="11522" width="12" style="8" customWidth="1"/>
    <col min="11523" max="11523" width="7.125" style="8" customWidth="1"/>
    <col min="11524" max="11524" width="8" style="8" customWidth="1"/>
    <col min="11525" max="11536" width="5.625" style="8" customWidth="1"/>
    <col min="11537" max="11537" width="14.125" style="8" customWidth="1"/>
    <col min="11538" max="11538" width="8.125" style="8" customWidth="1"/>
    <col min="11539" max="11776" width="9" style="8"/>
    <col min="11777" max="11777" width="5.625" style="8" customWidth="1"/>
    <col min="11778" max="11778" width="12" style="8" customWidth="1"/>
    <col min="11779" max="11779" width="7.125" style="8" customWidth="1"/>
    <col min="11780" max="11780" width="8" style="8" customWidth="1"/>
    <col min="11781" max="11792" width="5.625" style="8" customWidth="1"/>
    <col min="11793" max="11793" width="14.125" style="8" customWidth="1"/>
    <col min="11794" max="11794" width="8.125" style="8" customWidth="1"/>
    <col min="11795" max="12032" width="9" style="8"/>
    <col min="12033" max="12033" width="5.625" style="8" customWidth="1"/>
    <col min="12034" max="12034" width="12" style="8" customWidth="1"/>
    <col min="12035" max="12035" width="7.125" style="8" customWidth="1"/>
    <col min="12036" max="12036" width="8" style="8" customWidth="1"/>
    <col min="12037" max="12048" width="5.625" style="8" customWidth="1"/>
    <col min="12049" max="12049" width="14.125" style="8" customWidth="1"/>
    <col min="12050" max="12050" width="8.125" style="8" customWidth="1"/>
    <col min="12051" max="12288" width="9" style="8"/>
    <col min="12289" max="12289" width="5.625" style="8" customWidth="1"/>
    <col min="12290" max="12290" width="12" style="8" customWidth="1"/>
    <col min="12291" max="12291" width="7.125" style="8" customWidth="1"/>
    <col min="12292" max="12292" width="8" style="8" customWidth="1"/>
    <col min="12293" max="12304" width="5.625" style="8" customWidth="1"/>
    <col min="12305" max="12305" width="14.125" style="8" customWidth="1"/>
    <col min="12306" max="12306" width="8.125" style="8" customWidth="1"/>
    <col min="12307" max="12544" width="9" style="8"/>
    <col min="12545" max="12545" width="5.625" style="8" customWidth="1"/>
    <col min="12546" max="12546" width="12" style="8" customWidth="1"/>
    <col min="12547" max="12547" width="7.125" style="8" customWidth="1"/>
    <col min="12548" max="12548" width="8" style="8" customWidth="1"/>
    <col min="12549" max="12560" width="5.625" style="8" customWidth="1"/>
    <col min="12561" max="12561" width="14.125" style="8" customWidth="1"/>
    <col min="12562" max="12562" width="8.125" style="8" customWidth="1"/>
    <col min="12563" max="12800" width="9" style="8"/>
    <col min="12801" max="12801" width="5.625" style="8" customWidth="1"/>
    <col min="12802" max="12802" width="12" style="8" customWidth="1"/>
    <col min="12803" max="12803" width="7.125" style="8" customWidth="1"/>
    <col min="12804" max="12804" width="8" style="8" customWidth="1"/>
    <col min="12805" max="12816" width="5.625" style="8" customWidth="1"/>
    <col min="12817" max="12817" width="14.125" style="8" customWidth="1"/>
    <col min="12818" max="12818" width="8.125" style="8" customWidth="1"/>
    <col min="12819" max="13056" width="9" style="8"/>
    <col min="13057" max="13057" width="5.625" style="8" customWidth="1"/>
    <col min="13058" max="13058" width="12" style="8" customWidth="1"/>
    <col min="13059" max="13059" width="7.125" style="8" customWidth="1"/>
    <col min="13060" max="13060" width="8" style="8" customWidth="1"/>
    <col min="13061" max="13072" width="5.625" style="8" customWidth="1"/>
    <col min="13073" max="13073" width="14.125" style="8" customWidth="1"/>
    <col min="13074" max="13074" width="8.125" style="8" customWidth="1"/>
    <col min="13075" max="13312" width="9" style="8"/>
    <col min="13313" max="13313" width="5.625" style="8" customWidth="1"/>
    <col min="13314" max="13314" width="12" style="8" customWidth="1"/>
    <col min="13315" max="13315" width="7.125" style="8" customWidth="1"/>
    <col min="13316" max="13316" width="8" style="8" customWidth="1"/>
    <col min="13317" max="13328" width="5.625" style="8" customWidth="1"/>
    <col min="13329" max="13329" width="14.125" style="8" customWidth="1"/>
    <col min="13330" max="13330" width="8.125" style="8" customWidth="1"/>
    <col min="13331" max="13568" width="9" style="8"/>
    <col min="13569" max="13569" width="5.625" style="8" customWidth="1"/>
    <col min="13570" max="13570" width="12" style="8" customWidth="1"/>
    <col min="13571" max="13571" width="7.125" style="8" customWidth="1"/>
    <col min="13572" max="13572" width="8" style="8" customWidth="1"/>
    <col min="13573" max="13584" width="5.625" style="8" customWidth="1"/>
    <col min="13585" max="13585" width="14.125" style="8" customWidth="1"/>
    <col min="13586" max="13586" width="8.125" style="8" customWidth="1"/>
    <col min="13587" max="13824" width="9" style="8"/>
    <col min="13825" max="13825" width="5.625" style="8" customWidth="1"/>
    <col min="13826" max="13826" width="12" style="8" customWidth="1"/>
    <col min="13827" max="13827" width="7.125" style="8" customWidth="1"/>
    <col min="13828" max="13828" width="8" style="8" customWidth="1"/>
    <col min="13829" max="13840" width="5.625" style="8" customWidth="1"/>
    <col min="13841" max="13841" width="14.125" style="8" customWidth="1"/>
    <col min="13842" max="13842" width="8.125" style="8" customWidth="1"/>
    <col min="13843" max="14080" width="9" style="8"/>
    <col min="14081" max="14081" width="5.625" style="8" customWidth="1"/>
    <col min="14082" max="14082" width="12" style="8" customWidth="1"/>
    <col min="14083" max="14083" width="7.125" style="8" customWidth="1"/>
    <col min="14084" max="14084" width="8" style="8" customWidth="1"/>
    <col min="14085" max="14096" width="5.625" style="8" customWidth="1"/>
    <col min="14097" max="14097" width="14.125" style="8" customWidth="1"/>
    <col min="14098" max="14098" width="8.125" style="8" customWidth="1"/>
    <col min="14099" max="14336" width="9" style="8"/>
    <col min="14337" max="14337" width="5.625" style="8" customWidth="1"/>
    <col min="14338" max="14338" width="12" style="8" customWidth="1"/>
    <col min="14339" max="14339" width="7.125" style="8" customWidth="1"/>
    <col min="14340" max="14340" width="8" style="8" customWidth="1"/>
    <col min="14341" max="14352" width="5.625" style="8" customWidth="1"/>
    <col min="14353" max="14353" width="14.125" style="8" customWidth="1"/>
    <col min="14354" max="14354" width="8.125" style="8" customWidth="1"/>
    <col min="14355" max="14592" width="9" style="8"/>
    <col min="14593" max="14593" width="5.625" style="8" customWidth="1"/>
    <col min="14594" max="14594" width="12" style="8" customWidth="1"/>
    <col min="14595" max="14595" width="7.125" style="8" customWidth="1"/>
    <col min="14596" max="14596" width="8" style="8" customWidth="1"/>
    <col min="14597" max="14608" width="5.625" style="8" customWidth="1"/>
    <col min="14609" max="14609" width="14.125" style="8" customWidth="1"/>
    <col min="14610" max="14610" width="8.125" style="8" customWidth="1"/>
    <col min="14611" max="14848" width="9" style="8"/>
    <col min="14849" max="14849" width="5.625" style="8" customWidth="1"/>
    <col min="14850" max="14850" width="12" style="8" customWidth="1"/>
    <col min="14851" max="14851" width="7.125" style="8" customWidth="1"/>
    <col min="14852" max="14852" width="8" style="8" customWidth="1"/>
    <col min="14853" max="14864" width="5.625" style="8" customWidth="1"/>
    <col min="14865" max="14865" width="14.125" style="8" customWidth="1"/>
    <col min="14866" max="14866" width="8.125" style="8" customWidth="1"/>
    <col min="14867" max="15104" width="9" style="8"/>
    <col min="15105" max="15105" width="5.625" style="8" customWidth="1"/>
    <col min="15106" max="15106" width="12" style="8" customWidth="1"/>
    <col min="15107" max="15107" width="7.125" style="8" customWidth="1"/>
    <col min="15108" max="15108" width="8" style="8" customWidth="1"/>
    <col min="15109" max="15120" width="5.625" style="8" customWidth="1"/>
    <col min="15121" max="15121" width="14.125" style="8" customWidth="1"/>
    <col min="15122" max="15122" width="8.125" style="8" customWidth="1"/>
    <col min="15123" max="15360" width="9" style="8"/>
    <col min="15361" max="15361" width="5.625" style="8" customWidth="1"/>
    <col min="15362" max="15362" width="12" style="8" customWidth="1"/>
    <col min="15363" max="15363" width="7.125" style="8" customWidth="1"/>
    <col min="15364" max="15364" width="8" style="8" customWidth="1"/>
    <col min="15365" max="15376" width="5.625" style="8" customWidth="1"/>
    <col min="15377" max="15377" width="14.125" style="8" customWidth="1"/>
    <col min="15378" max="15378" width="8.125" style="8" customWidth="1"/>
    <col min="15379" max="15616" width="9" style="8"/>
    <col min="15617" max="15617" width="5.625" style="8" customWidth="1"/>
    <col min="15618" max="15618" width="12" style="8" customWidth="1"/>
    <col min="15619" max="15619" width="7.125" style="8" customWidth="1"/>
    <col min="15620" max="15620" width="8" style="8" customWidth="1"/>
    <col min="15621" max="15632" width="5.625" style="8" customWidth="1"/>
    <col min="15633" max="15633" width="14.125" style="8" customWidth="1"/>
    <col min="15634" max="15634" width="8.125" style="8" customWidth="1"/>
    <col min="15635" max="15872" width="9" style="8"/>
    <col min="15873" max="15873" width="5.625" style="8" customWidth="1"/>
    <col min="15874" max="15874" width="12" style="8" customWidth="1"/>
    <col min="15875" max="15875" width="7.125" style="8" customWidth="1"/>
    <col min="15876" max="15876" width="8" style="8" customWidth="1"/>
    <col min="15877" max="15888" width="5.625" style="8" customWidth="1"/>
    <col min="15889" max="15889" width="14.125" style="8" customWidth="1"/>
    <col min="15890" max="15890" width="8.125" style="8" customWidth="1"/>
    <col min="15891" max="16128" width="9" style="8"/>
    <col min="16129" max="16129" width="5.625" style="8" customWidth="1"/>
    <col min="16130" max="16130" width="12" style="8" customWidth="1"/>
    <col min="16131" max="16131" width="7.125" style="8" customWidth="1"/>
    <col min="16132" max="16132" width="8" style="8" customWidth="1"/>
    <col min="16133" max="16144" width="5.625" style="8" customWidth="1"/>
    <col min="16145" max="16145" width="14.125" style="8" customWidth="1"/>
    <col min="16146" max="16146" width="8.125" style="8" customWidth="1"/>
    <col min="16147" max="16384" width="9" style="8"/>
  </cols>
  <sheetData>
    <row r="1" spans="1:18" ht="18.75" x14ac:dyDescent="0.2">
      <c r="A1" s="77" t="s">
        <v>24</v>
      </c>
      <c r="B1" s="77"/>
      <c r="C1" s="77"/>
      <c r="D1" s="77"/>
      <c r="E1" s="78"/>
      <c r="F1" s="78"/>
      <c r="G1" s="78"/>
      <c r="H1" s="78"/>
      <c r="I1" s="1"/>
      <c r="J1" s="1"/>
    </row>
    <row r="2" spans="1:18" ht="50.1" customHeight="1" x14ac:dyDescent="0.2">
      <c r="A2" s="79" t="s">
        <v>496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0.100000000000001" customHeight="1" x14ac:dyDescent="0.2">
      <c r="A3" s="80" t="s">
        <v>398</v>
      </c>
      <c r="B3" s="81"/>
      <c r="C3" s="81"/>
      <c r="D3" s="81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1"/>
      <c r="R3" s="81"/>
    </row>
    <row r="4" spans="1:18" ht="20.100000000000001" customHeight="1" x14ac:dyDescent="0.2">
      <c r="A4" s="83" t="s">
        <v>109</v>
      </c>
      <c r="B4" s="83" t="s">
        <v>94</v>
      </c>
      <c r="C4" s="85" t="s">
        <v>110</v>
      </c>
      <c r="D4" s="83" t="s">
        <v>95</v>
      </c>
      <c r="E4" s="84" t="s">
        <v>111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7" t="s">
        <v>112</v>
      </c>
      <c r="R4" s="83" t="s">
        <v>96</v>
      </c>
    </row>
    <row r="5" spans="1:18" ht="20.100000000000001" customHeight="1" x14ac:dyDescent="0.2">
      <c r="A5" s="84"/>
      <c r="B5" s="84"/>
      <c r="C5" s="86"/>
      <c r="D5" s="84"/>
      <c r="E5" s="83" t="s">
        <v>113</v>
      </c>
      <c r="F5" s="83"/>
      <c r="G5" s="83"/>
      <c r="H5" s="83"/>
      <c r="I5" s="89" t="s">
        <v>114</v>
      </c>
      <c r="J5" s="89"/>
      <c r="K5" s="89"/>
      <c r="L5" s="89"/>
      <c r="M5" s="83" t="s">
        <v>115</v>
      </c>
      <c r="N5" s="83"/>
      <c r="O5" s="83"/>
      <c r="P5" s="83"/>
      <c r="Q5" s="88"/>
      <c r="R5" s="84"/>
    </row>
    <row r="6" spans="1:18" ht="48" customHeight="1" x14ac:dyDescent="0.2">
      <c r="A6" s="84"/>
      <c r="B6" s="84"/>
      <c r="C6" s="86"/>
      <c r="D6" s="84"/>
      <c r="E6" s="30" t="s">
        <v>97</v>
      </c>
      <c r="F6" s="30" t="s">
        <v>98</v>
      </c>
      <c r="G6" s="30" t="s">
        <v>99</v>
      </c>
      <c r="H6" s="30" t="s">
        <v>100</v>
      </c>
      <c r="I6" s="30" t="s">
        <v>97</v>
      </c>
      <c r="J6" s="30" t="s">
        <v>98</v>
      </c>
      <c r="K6" s="30" t="s">
        <v>101</v>
      </c>
      <c r="L6" s="33" t="s">
        <v>102</v>
      </c>
      <c r="M6" s="33" t="s">
        <v>97</v>
      </c>
      <c r="N6" s="33" t="s">
        <v>98</v>
      </c>
      <c r="O6" s="33" t="s">
        <v>103</v>
      </c>
      <c r="P6" s="34" t="s">
        <v>104</v>
      </c>
      <c r="Q6" s="88"/>
      <c r="R6" s="84"/>
    </row>
    <row r="7" spans="1:18" ht="18" customHeight="1" x14ac:dyDescent="0.2">
      <c r="A7" s="22">
        <v>1</v>
      </c>
      <c r="B7" s="22">
        <v>2040340248</v>
      </c>
      <c r="C7" s="22" t="s">
        <v>118</v>
      </c>
      <c r="D7" s="22" t="s">
        <v>119</v>
      </c>
      <c r="E7" s="30">
        <v>82</v>
      </c>
      <c r="F7" s="30">
        <v>6.54</v>
      </c>
      <c r="G7" s="30">
        <v>88.54</v>
      </c>
      <c r="H7" s="30">
        <v>5</v>
      </c>
      <c r="I7" s="30">
        <v>95</v>
      </c>
      <c r="J7" s="30">
        <v>4.34</v>
      </c>
      <c r="K7" s="30">
        <v>99.34</v>
      </c>
      <c r="L7" s="30">
        <v>1</v>
      </c>
      <c r="M7" s="30">
        <v>60</v>
      </c>
      <c r="N7" s="30">
        <v>1.55</v>
      </c>
      <c r="O7" s="30">
        <v>61.55</v>
      </c>
      <c r="P7" s="30">
        <v>6</v>
      </c>
      <c r="Q7" s="41">
        <v>92.320999999999998</v>
      </c>
      <c r="R7" s="22">
        <v>1</v>
      </c>
    </row>
    <row r="8" spans="1:18" ht="18" customHeight="1" x14ac:dyDescent="0.2">
      <c r="A8" s="22">
        <v>2</v>
      </c>
      <c r="B8" s="22">
        <v>2040340123</v>
      </c>
      <c r="C8" s="22" t="s">
        <v>120</v>
      </c>
      <c r="D8" s="22" t="s">
        <v>119</v>
      </c>
      <c r="E8" s="30">
        <v>82</v>
      </c>
      <c r="F8" s="30">
        <v>7.9</v>
      </c>
      <c r="G8" s="30">
        <v>89.9</v>
      </c>
      <c r="H8" s="30">
        <v>2</v>
      </c>
      <c r="I8" s="30">
        <v>87.81</v>
      </c>
      <c r="J8" s="30">
        <v>4.91</v>
      </c>
      <c r="K8" s="30">
        <v>92.72</v>
      </c>
      <c r="L8" s="30">
        <v>3</v>
      </c>
      <c r="M8" s="30">
        <v>60</v>
      </c>
      <c r="N8" s="30">
        <v>3.62</v>
      </c>
      <c r="O8" s="30">
        <v>63.62</v>
      </c>
      <c r="P8" s="30">
        <v>4</v>
      </c>
      <c r="Q8" s="41">
        <v>88.963999999999999</v>
      </c>
      <c r="R8" s="22">
        <v>2</v>
      </c>
    </row>
    <row r="9" spans="1:18" ht="18" customHeight="1" x14ac:dyDescent="0.2">
      <c r="A9" s="22">
        <v>3</v>
      </c>
      <c r="B9" s="22">
        <v>2040340106</v>
      </c>
      <c r="C9" s="22" t="s">
        <v>121</v>
      </c>
      <c r="D9" s="22" t="s">
        <v>119</v>
      </c>
      <c r="E9" s="30">
        <v>82</v>
      </c>
      <c r="F9" s="30">
        <v>15</v>
      </c>
      <c r="G9" s="30">
        <v>97</v>
      </c>
      <c r="H9" s="30">
        <v>1</v>
      </c>
      <c r="I9" s="30">
        <v>86.46</v>
      </c>
      <c r="J9" s="30">
        <v>2.88</v>
      </c>
      <c r="K9" s="30">
        <v>89.339999999999989</v>
      </c>
      <c r="L9" s="30">
        <v>5</v>
      </c>
      <c r="M9" s="30">
        <v>60</v>
      </c>
      <c r="N9" s="30">
        <v>1.03</v>
      </c>
      <c r="O9" s="30">
        <v>61.03</v>
      </c>
      <c r="P9" s="30">
        <v>8</v>
      </c>
      <c r="Q9" s="41">
        <v>88.806999999999988</v>
      </c>
      <c r="R9" s="22">
        <v>3</v>
      </c>
    </row>
    <row r="10" spans="1:18" ht="18" customHeight="1" x14ac:dyDescent="0.2">
      <c r="A10" s="22">
        <v>4</v>
      </c>
      <c r="B10" s="22">
        <v>2040340130</v>
      </c>
      <c r="C10" s="22" t="s">
        <v>122</v>
      </c>
      <c r="D10" s="22" t="s">
        <v>119</v>
      </c>
      <c r="E10" s="30">
        <v>82</v>
      </c>
      <c r="F10" s="30">
        <v>0</v>
      </c>
      <c r="G10" s="30">
        <v>82</v>
      </c>
      <c r="H10" s="30">
        <v>10</v>
      </c>
      <c r="I10" s="30">
        <v>91.85</v>
      </c>
      <c r="J10" s="30">
        <v>1.78</v>
      </c>
      <c r="K10" s="30">
        <v>93.63</v>
      </c>
      <c r="L10" s="30">
        <v>2</v>
      </c>
      <c r="M10" s="30">
        <v>60</v>
      </c>
      <c r="N10" s="30">
        <v>0</v>
      </c>
      <c r="O10" s="30">
        <v>60</v>
      </c>
      <c r="P10" s="30">
        <v>9</v>
      </c>
      <c r="Q10" s="41">
        <v>86.777999999999992</v>
      </c>
      <c r="R10" s="22">
        <v>4</v>
      </c>
    </row>
    <row r="11" spans="1:18" ht="18" customHeight="1" x14ac:dyDescent="0.2">
      <c r="A11" s="22">
        <v>5</v>
      </c>
      <c r="B11" s="22">
        <v>2040340135</v>
      </c>
      <c r="C11" s="22" t="s">
        <v>123</v>
      </c>
      <c r="D11" s="22" t="s">
        <v>119</v>
      </c>
      <c r="E11" s="30">
        <v>82</v>
      </c>
      <c r="F11" s="30">
        <v>0</v>
      </c>
      <c r="G11" s="30">
        <v>82</v>
      </c>
      <c r="H11" s="30">
        <v>10</v>
      </c>
      <c r="I11" s="30">
        <v>90.73</v>
      </c>
      <c r="J11" s="30">
        <v>1.63</v>
      </c>
      <c r="K11" s="30">
        <v>92.36</v>
      </c>
      <c r="L11" s="30">
        <v>4</v>
      </c>
      <c r="M11" s="30">
        <v>60</v>
      </c>
      <c r="N11" s="30">
        <v>0</v>
      </c>
      <c r="O11" s="30">
        <v>60</v>
      </c>
      <c r="P11" s="30">
        <v>9</v>
      </c>
      <c r="Q11" s="41">
        <v>86.015999999999991</v>
      </c>
      <c r="R11" s="22">
        <v>5</v>
      </c>
    </row>
    <row r="12" spans="1:18" ht="18" customHeight="1" x14ac:dyDescent="0.2">
      <c r="A12" s="22">
        <v>6</v>
      </c>
      <c r="B12" s="22">
        <v>2040340149</v>
      </c>
      <c r="C12" s="22" t="s">
        <v>124</v>
      </c>
      <c r="D12" s="22" t="s">
        <v>119</v>
      </c>
      <c r="E12" s="30">
        <v>82</v>
      </c>
      <c r="F12" s="30">
        <v>6.81</v>
      </c>
      <c r="G12" s="30">
        <v>88.81</v>
      </c>
      <c r="H12" s="30">
        <v>3</v>
      </c>
      <c r="I12" s="30">
        <v>84.21</v>
      </c>
      <c r="J12" s="30">
        <v>0.59</v>
      </c>
      <c r="K12" s="30">
        <v>84.8</v>
      </c>
      <c r="L12" s="30">
        <v>9</v>
      </c>
      <c r="M12" s="30">
        <v>60</v>
      </c>
      <c r="N12" s="30">
        <v>6.2</v>
      </c>
      <c r="O12" s="30">
        <v>66.2</v>
      </c>
      <c r="P12" s="30">
        <v>3</v>
      </c>
      <c r="Q12" s="41">
        <v>84.143000000000001</v>
      </c>
      <c r="R12" s="22">
        <v>6</v>
      </c>
    </row>
    <row r="13" spans="1:18" ht="18" customHeight="1" x14ac:dyDescent="0.2">
      <c r="A13" s="22">
        <v>7</v>
      </c>
      <c r="B13" s="22">
        <v>2040340114</v>
      </c>
      <c r="C13" s="22" t="s">
        <v>125</v>
      </c>
      <c r="D13" s="22" t="s">
        <v>119</v>
      </c>
      <c r="E13" s="30">
        <v>82</v>
      </c>
      <c r="F13" s="30">
        <v>6.81</v>
      </c>
      <c r="G13" s="30">
        <v>88.81</v>
      </c>
      <c r="H13" s="30">
        <v>3</v>
      </c>
      <c r="I13" s="30">
        <v>82.64</v>
      </c>
      <c r="J13" s="30">
        <v>0.35</v>
      </c>
      <c r="K13" s="30">
        <v>82.99</v>
      </c>
      <c r="L13" s="30">
        <v>11</v>
      </c>
      <c r="M13" s="30">
        <v>60</v>
      </c>
      <c r="N13" s="30">
        <v>3.1</v>
      </c>
      <c r="O13" s="30">
        <v>63.1</v>
      </c>
      <c r="P13" s="30">
        <v>5</v>
      </c>
      <c r="Q13" s="41">
        <v>82.747</v>
      </c>
      <c r="R13" s="22">
        <v>7</v>
      </c>
    </row>
    <row r="14" spans="1:18" ht="18" customHeight="1" x14ac:dyDescent="0.2">
      <c r="A14" s="22">
        <v>8</v>
      </c>
      <c r="B14" s="22">
        <v>2040340154</v>
      </c>
      <c r="C14" s="22" t="s">
        <v>126</v>
      </c>
      <c r="D14" s="22" t="s">
        <v>119</v>
      </c>
      <c r="E14" s="30">
        <v>82</v>
      </c>
      <c r="F14" s="30">
        <v>0</v>
      </c>
      <c r="G14" s="30">
        <v>82</v>
      </c>
      <c r="H14" s="30">
        <v>10</v>
      </c>
      <c r="I14" s="30">
        <v>85.79</v>
      </c>
      <c r="J14" s="30">
        <v>0.35</v>
      </c>
      <c r="K14" s="30">
        <v>86.14</v>
      </c>
      <c r="L14" s="30">
        <v>7</v>
      </c>
      <c r="M14" s="30">
        <v>60</v>
      </c>
      <c r="N14" s="30">
        <v>1.55</v>
      </c>
      <c r="O14" s="30">
        <v>61.55</v>
      </c>
      <c r="P14" s="30">
        <v>6</v>
      </c>
      <c r="Q14" s="41">
        <v>82.438999999999993</v>
      </c>
      <c r="R14" s="22">
        <v>8</v>
      </c>
    </row>
    <row r="15" spans="1:18" ht="18" customHeight="1" x14ac:dyDescent="0.2">
      <c r="A15" s="22">
        <v>9</v>
      </c>
      <c r="B15" s="22">
        <v>2040340243</v>
      </c>
      <c r="C15" s="22" t="s">
        <v>127</v>
      </c>
      <c r="D15" s="22" t="s">
        <v>119</v>
      </c>
      <c r="E15" s="30">
        <v>82</v>
      </c>
      <c r="F15" s="30">
        <v>0</v>
      </c>
      <c r="G15" s="30">
        <v>82</v>
      </c>
      <c r="H15" s="30">
        <v>10</v>
      </c>
      <c r="I15" s="30">
        <v>86.01</v>
      </c>
      <c r="J15" s="30">
        <v>0.28999999999999998</v>
      </c>
      <c r="K15" s="30">
        <v>86.300000000000011</v>
      </c>
      <c r="L15" s="30">
        <v>6</v>
      </c>
      <c r="M15" s="30">
        <v>60</v>
      </c>
      <c r="N15" s="30">
        <v>0</v>
      </c>
      <c r="O15" s="30">
        <v>60</v>
      </c>
      <c r="P15" s="30">
        <v>9</v>
      </c>
      <c r="Q15" s="41">
        <v>82.38000000000001</v>
      </c>
      <c r="R15" s="22">
        <v>9</v>
      </c>
    </row>
    <row r="16" spans="1:18" ht="18" customHeight="1" x14ac:dyDescent="0.2">
      <c r="A16" s="22">
        <v>10</v>
      </c>
      <c r="B16" s="22">
        <v>2040340247</v>
      </c>
      <c r="C16" s="22" t="s">
        <v>128</v>
      </c>
      <c r="D16" s="22" t="s">
        <v>119</v>
      </c>
      <c r="E16" s="30">
        <v>82</v>
      </c>
      <c r="F16" s="30">
        <v>0</v>
      </c>
      <c r="G16" s="30">
        <v>82</v>
      </c>
      <c r="H16" s="30">
        <v>10</v>
      </c>
      <c r="I16" s="30">
        <v>80.849999999999994</v>
      </c>
      <c r="J16" s="30">
        <v>5</v>
      </c>
      <c r="K16" s="30">
        <v>85.85</v>
      </c>
      <c r="L16" s="22">
        <v>8</v>
      </c>
      <c r="M16" s="22">
        <v>60</v>
      </c>
      <c r="N16" s="22">
        <v>0</v>
      </c>
      <c r="O16" s="22">
        <v>60</v>
      </c>
      <c r="P16" s="30">
        <v>9</v>
      </c>
      <c r="Q16" s="42">
        <v>82.11</v>
      </c>
      <c r="R16" s="30">
        <v>10</v>
      </c>
    </row>
    <row r="17" spans="1:18" ht="18" customHeight="1" x14ac:dyDescent="0.2">
      <c r="A17" s="22">
        <v>11</v>
      </c>
      <c r="B17" s="30">
        <v>2040165523</v>
      </c>
      <c r="C17" s="30" t="s">
        <v>129</v>
      </c>
      <c r="D17" s="30" t="s">
        <v>119</v>
      </c>
      <c r="E17" s="30">
        <v>82</v>
      </c>
      <c r="F17" s="30">
        <v>0</v>
      </c>
      <c r="G17" s="30">
        <v>82</v>
      </c>
      <c r="H17" s="30">
        <v>10</v>
      </c>
      <c r="I17" s="30">
        <v>82.42</v>
      </c>
      <c r="J17" s="30">
        <v>0.65</v>
      </c>
      <c r="K17" s="30">
        <v>83.07</v>
      </c>
      <c r="L17" s="30">
        <v>10</v>
      </c>
      <c r="M17" s="30">
        <v>60</v>
      </c>
      <c r="N17" s="30">
        <v>0</v>
      </c>
      <c r="O17" s="30">
        <v>60</v>
      </c>
      <c r="P17" s="30">
        <v>9</v>
      </c>
      <c r="Q17" s="42">
        <v>80.442000000000007</v>
      </c>
      <c r="R17" s="30">
        <v>11</v>
      </c>
    </row>
    <row r="18" spans="1:18" ht="18" customHeight="1" x14ac:dyDescent="0.2">
      <c r="A18" s="22">
        <v>12</v>
      </c>
      <c r="B18" s="30">
        <v>2040340238</v>
      </c>
      <c r="C18" s="30" t="s">
        <v>130</v>
      </c>
      <c r="D18" s="30" t="s">
        <v>119</v>
      </c>
      <c r="E18" s="30">
        <v>82</v>
      </c>
      <c r="F18" s="30">
        <v>0</v>
      </c>
      <c r="G18" s="30">
        <v>82</v>
      </c>
      <c r="H18" s="30">
        <v>10</v>
      </c>
      <c r="I18" s="30">
        <v>81.069999999999993</v>
      </c>
      <c r="J18" s="30">
        <v>0</v>
      </c>
      <c r="K18" s="30">
        <v>81.069999999999993</v>
      </c>
      <c r="L18" s="30">
        <v>12</v>
      </c>
      <c r="M18" s="30">
        <v>60</v>
      </c>
      <c r="N18" s="30">
        <v>0</v>
      </c>
      <c r="O18" s="30">
        <v>60</v>
      </c>
      <c r="P18" s="30">
        <v>9</v>
      </c>
      <c r="Q18" s="42">
        <v>79.24199999999999</v>
      </c>
      <c r="R18" s="30">
        <v>12</v>
      </c>
    </row>
    <row r="19" spans="1:18" ht="18" customHeight="1" x14ac:dyDescent="0.2">
      <c r="A19" s="22">
        <v>13</v>
      </c>
      <c r="B19" s="30">
        <v>2040340137</v>
      </c>
      <c r="C19" s="30" t="s">
        <v>131</v>
      </c>
      <c r="D19" s="30" t="s">
        <v>119</v>
      </c>
      <c r="E19" s="30">
        <v>82</v>
      </c>
      <c r="F19" s="30">
        <v>0</v>
      </c>
      <c r="G19" s="30">
        <v>82</v>
      </c>
      <c r="H19" s="30">
        <v>10</v>
      </c>
      <c r="I19" s="30">
        <v>80.400000000000006</v>
      </c>
      <c r="J19" s="30">
        <v>0</v>
      </c>
      <c r="K19" s="30">
        <v>80.400000000000006</v>
      </c>
      <c r="L19" s="30">
        <v>13</v>
      </c>
      <c r="M19" s="30">
        <v>60</v>
      </c>
      <c r="N19" s="30">
        <v>0</v>
      </c>
      <c r="O19" s="30">
        <v>60</v>
      </c>
      <c r="P19" s="30">
        <v>9</v>
      </c>
      <c r="Q19" s="42">
        <v>78.84</v>
      </c>
      <c r="R19" s="30">
        <v>13</v>
      </c>
    </row>
    <row r="20" spans="1:18" ht="18" customHeight="1" x14ac:dyDescent="0.2">
      <c r="A20" s="22">
        <v>14</v>
      </c>
      <c r="B20" s="30">
        <v>2040340125</v>
      </c>
      <c r="C20" s="30" t="s">
        <v>132</v>
      </c>
      <c r="D20" s="30" t="s">
        <v>119</v>
      </c>
      <c r="E20" s="30">
        <v>82</v>
      </c>
      <c r="F20" s="30">
        <v>0</v>
      </c>
      <c r="G20" s="30">
        <v>82</v>
      </c>
      <c r="H20" s="30">
        <v>10</v>
      </c>
      <c r="I20" s="30">
        <v>79.27</v>
      </c>
      <c r="J20" s="30">
        <v>0</v>
      </c>
      <c r="K20" s="30">
        <v>79.27</v>
      </c>
      <c r="L20" s="30">
        <v>14</v>
      </c>
      <c r="M20" s="30">
        <v>60</v>
      </c>
      <c r="N20" s="30">
        <v>0</v>
      </c>
      <c r="O20" s="30">
        <v>60</v>
      </c>
      <c r="P20" s="30">
        <v>9</v>
      </c>
      <c r="Q20" s="42">
        <v>78.161999999999992</v>
      </c>
      <c r="R20" s="30">
        <v>14</v>
      </c>
    </row>
    <row r="21" spans="1:18" ht="18" customHeight="1" x14ac:dyDescent="0.2">
      <c r="A21" s="22">
        <v>15</v>
      </c>
      <c r="B21" s="30">
        <v>2040340124</v>
      </c>
      <c r="C21" s="30" t="s">
        <v>133</v>
      </c>
      <c r="D21" s="30" t="s">
        <v>119</v>
      </c>
      <c r="E21" s="30">
        <v>82</v>
      </c>
      <c r="F21" s="30">
        <v>0</v>
      </c>
      <c r="G21" s="30">
        <v>82</v>
      </c>
      <c r="H21" s="30">
        <v>10</v>
      </c>
      <c r="I21" s="30">
        <v>79.05</v>
      </c>
      <c r="J21" s="30">
        <v>0</v>
      </c>
      <c r="K21" s="30">
        <v>79.05</v>
      </c>
      <c r="L21" s="30">
        <v>15</v>
      </c>
      <c r="M21" s="30">
        <v>60</v>
      </c>
      <c r="N21" s="30">
        <v>0</v>
      </c>
      <c r="O21" s="30">
        <v>60</v>
      </c>
      <c r="P21" s="30">
        <v>9</v>
      </c>
      <c r="Q21" s="42">
        <v>78.03</v>
      </c>
      <c r="R21" s="30">
        <v>15</v>
      </c>
    </row>
    <row r="22" spans="1:18" ht="18" customHeight="1" x14ac:dyDescent="0.2">
      <c r="A22" s="22">
        <v>16</v>
      </c>
      <c r="B22" s="30">
        <v>1940340350</v>
      </c>
      <c r="C22" s="30" t="s">
        <v>134</v>
      </c>
      <c r="D22" s="30" t="s">
        <v>119</v>
      </c>
      <c r="E22" s="30">
        <v>82</v>
      </c>
      <c r="F22" s="30">
        <v>0</v>
      </c>
      <c r="G22" s="30">
        <v>82</v>
      </c>
      <c r="H22" s="30">
        <v>10</v>
      </c>
      <c r="I22" s="30">
        <v>79.05</v>
      </c>
      <c r="J22" s="30">
        <v>0</v>
      </c>
      <c r="K22" s="30">
        <v>79.05</v>
      </c>
      <c r="L22" s="30">
        <v>15</v>
      </c>
      <c r="M22" s="30">
        <v>60</v>
      </c>
      <c r="N22" s="30">
        <v>0</v>
      </c>
      <c r="O22" s="30">
        <v>60</v>
      </c>
      <c r="P22" s="30">
        <v>9</v>
      </c>
      <c r="Q22" s="42">
        <v>78.03</v>
      </c>
      <c r="R22" s="30">
        <v>15</v>
      </c>
    </row>
    <row r="23" spans="1:18" ht="18" customHeight="1" x14ac:dyDescent="0.2">
      <c r="A23" s="22">
        <v>17</v>
      </c>
      <c r="B23" s="30">
        <v>2040340205</v>
      </c>
      <c r="C23" s="30" t="s">
        <v>135</v>
      </c>
      <c r="D23" s="30" t="s">
        <v>119</v>
      </c>
      <c r="E23" s="30">
        <v>82</v>
      </c>
      <c r="F23" s="30">
        <v>0</v>
      </c>
      <c r="G23" s="30">
        <v>82</v>
      </c>
      <c r="H23" s="30">
        <v>10</v>
      </c>
      <c r="I23" s="30">
        <v>78.94</v>
      </c>
      <c r="J23" s="30">
        <v>0</v>
      </c>
      <c r="K23" s="30">
        <v>78.94</v>
      </c>
      <c r="L23" s="30">
        <v>17</v>
      </c>
      <c r="M23" s="30">
        <v>60</v>
      </c>
      <c r="N23" s="30">
        <v>0</v>
      </c>
      <c r="O23" s="30">
        <v>60</v>
      </c>
      <c r="P23" s="30">
        <v>9</v>
      </c>
      <c r="Q23" s="42">
        <v>77.963999999999999</v>
      </c>
      <c r="R23" s="30">
        <v>17</v>
      </c>
    </row>
    <row r="24" spans="1:18" ht="18" customHeight="1" x14ac:dyDescent="0.2">
      <c r="A24" s="22">
        <v>18</v>
      </c>
      <c r="B24" s="30">
        <v>2040340242</v>
      </c>
      <c r="C24" s="30" t="s">
        <v>136</v>
      </c>
      <c r="D24" s="30" t="s">
        <v>119</v>
      </c>
      <c r="E24" s="30">
        <v>82</v>
      </c>
      <c r="F24" s="30">
        <v>0</v>
      </c>
      <c r="G24" s="30">
        <v>82</v>
      </c>
      <c r="H24" s="30">
        <v>10</v>
      </c>
      <c r="I24" s="30">
        <v>78.38</v>
      </c>
      <c r="J24" s="30">
        <v>0</v>
      </c>
      <c r="K24" s="30">
        <v>78.38</v>
      </c>
      <c r="L24" s="30">
        <v>18</v>
      </c>
      <c r="M24" s="30">
        <v>60</v>
      </c>
      <c r="N24" s="30">
        <v>0</v>
      </c>
      <c r="O24" s="30">
        <v>60</v>
      </c>
      <c r="P24" s="30">
        <v>9</v>
      </c>
      <c r="Q24" s="42">
        <v>77.628</v>
      </c>
      <c r="R24" s="30">
        <v>18</v>
      </c>
    </row>
    <row r="25" spans="1:18" ht="18" customHeight="1" x14ac:dyDescent="0.2">
      <c r="A25" s="22">
        <v>19</v>
      </c>
      <c r="B25" s="30">
        <v>2040340136</v>
      </c>
      <c r="C25" s="30" t="s">
        <v>137</v>
      </c>
      <c r="D25" s="30" t="s">
        <v>119</v>
      </c>
      <c r="E25" s="30">
        <v>82</v>
      </c>
      <c r="F25" s="30">
        <v>0</v>
      </c>
      <c r="G25" s="30">
        <v>82</v>
      </c>
      <c r="H25" s="30">
        <v>10</v>
      </c>
      <c r="I25" s="30">
        <v>77.25</v>
      </c>
      <c r="J25" s="30">
        <v>0</v>
      </c>
      <c r="K25" s="30">
        <v>77.25</v>
      </c>
      <c r="L25" s="30">
        <v>19</v>
      </c>
      <c r="M25" s="30">
        <v>60</v>
      </c>
      <c r="N25" s="30">
        <v>0</v>
      </c>
      <c r="O25" s="30">
        <v>60</v>
      </c>
      <c r="P25" s="30">
        <v>9</v>
      </c>
      <c r="Q25" s="42">
        <v>76.95</v>
      </c>
      <c r="R25" s="30">
        <v>19</v>
      </c>
    </row>
    <row r="26" spans="1:18" ht="18" customHeight="1" x14ac:dyDescent="0.2">
      <c r="A26" s="22">
        <v>20</v>
      </c>
      <c r="B26" s="30">
        <v>1840338403</v>
      </c>
      <c r="C26" s="30" t="s">
        <v>138</v>
      </c>
      <c r="D26" s="30" t="s">
        <v>119</v>
      </c>
      <c r="E26" s="30">
        <v>82</v>
      </c>
      <c r="F26" s="30">
        <v>0</v>
      </c>
      <c r="G26" s="30">
        <v>82</v>
      </c>
      <c r="H26" s="30">
        <v>10</v>
      </c>
      <c r="I26" s="30">
        <v>77.03</v>
      </c>
      <c r="J26" s="30">
        <v>0</v>
      </c>
      <c r="K26" s="30">
        <v>77.03</v>
      </c>
      <c r="L26" s="30">
        <v>20</v>
      </c>
      <c r="M26" s="30">
        <v>60</v>
      </c>
      <c r="N26" s="30">
        <v>0</v>
      </c>
      <c r="O26" s="30">
        <v>60</v>
      </c>
      <c r="P26" s="30">
        <v>9</v>
      </c>
      <c r="Q26" s="42">
        <v>76.817999999999998</v>
      </c>
      <c r="R26" s="30">
        <v>20</v>
      </c>
    </row>
    <row r="27" spans="1:18" ht="18" customHeight="1" x14ac:dyDescent="0.2">
      <c r="A27" s="22">
        <v>21</v>
      </c>
      <c r="B27" s="30">
        <v>2040340249</v>
      </c>
      <c r="C27" s="30" t="s">
        <v>139</v>
      </c>
      <c r="D27" s="30" t="s">
        <v>119</v>
      </c>
      <c r="E27" s="30">
        <v>82</v>
      </c>
      <c r="F27" s="30">
        <v>2.72</v>
      </c>
      <c r="G27" s="30">
        <v>84.72</v>
      </c>
      <c r="H27" s="30">
        <v>9</v>
      </c>
      <c r="I27" s="30">
        <v>74.78</v>
      </c>
      <c r="J27" s="30">
        <v>0</v>
      </c>
      <c r="K27" s="30">
        <v>74.78</v>
      </c>
      <c r="L27" s="30">
        <v>22</v>
      </c>
      <c r="M27" s="30">
        <v>60</v>
      </c>
      <c r="N27" s="30">
        <v>0</v>
      </c>
      <c r="O27" s="30">
        <v>60</v>
      </c>
      <c r="P27" s="30">
        <v>9</v>
      </c>
      <c r="Q27" s="42">
        <v>76.284000000000006</v>
      </c>
      <c r="R27" s="30">
        <v>21</v>
      </c>
    </row>
    <row r="28" spans="1:18" ht="18" customHeight="1" x14ac:dyDescent="0.2">
      <c r="A28" s="22">
        <v>22</v>
      </c>
      <c r="B28" s="30">
        <v>2040340118</v>
      </c>
      <c r="C28" s="30" t="s">
        <v>140</v>
      </c>
      <c r="D28" s="30" t="s">
        <v>119</v>
      </c>
      <c r="E28" s="30">
        <v>82</v>
      </c>
      <c r="F28" s="30">
        <v>5.45</v>
      </c>
      <c r="G28" s="30">
        <v>87.45</v>
      </c>
      <c r="H28" s="30">
        <v>6</v>
      </c>
      <c r="I28" s="30">
        <v>72.989999999999995</v>
      </c>
      <c r="J28" s="30">
        <v>0.38</v>
      </c>
      <c r="K28" s="30">
        <v>73.36999999999999</v>
      </c>
      <c r="L28" s="30">
        <v>24</v>
      </c>
      <c r="M28" s="30">
        <v>60</v>
      </c>
      <c r="N28" s="30">
        <v>0</v>
      </c>
      <c r="O28" s="30">
        <v>60</v>
      </c>
      <c r="P28" s="30">
        <v>9</v>
      </c>
      <c r="Q28" s="42">
        <v>76.256999999999991</v>
      </c>
      <c r="R28" s="30">
        <v>22</v>
      </c>
    </row>
    <row r="29" spans="1:18" ht="18" customHeight="1" x14ac:dyDescent="0.2">
      <c r="A29" s="22">
        <v>23</v>
      </c>
      <c r="B29" s="30">
        <v>2040340128</v>
      </c>
      <c r="C29" s="30" t="s">
        <v>141</v>
      </c>
      <c r="D29" s="30" t="s">
        <v>119</v>
      </c>
      <c r="E29" s="30">
        <v>82</v>
      </c>
      <c r="F29" s="30">
        <v>0</v>
      </c>
      <c r="G29" s="30">
        <v>82</v>
      </c>
      <c r="H29" s="30">
        <v>10</v>
      </c>
      <c r="I29" s="30">
        <v>75.23</v>
      </c>
      <c r="J29" s="30">
        <v>0.38</v>
      </c>
      <c r="K29" s="30">
        <v>75.61</v>
      </c>
      <c r="L29" s="30">
        <v>21</v>
      </c>
      <c r="M29" s="30">
        <v>60</v>
      </c>
      <c r="N29" s="30">
        <v>0</v>
      </c>
      <c r="O29" s="30">
        <v>60</v>
      </c>
      <c r="P29" s="30">
        <v>9</v>
      </c>
      <c r="Q29" s="42">
        <v>75.965999999999994</v>
      </c>
      <c r="R29" s="30">
        <v>23</v>
      </c>
    </row>
    <row r="30" spans="1:18" ht="18" customHeight="1" x14ac:dyDescent="0.2">
      <c r="A30" s="22">
        <v>24</v>
      </c>
      <c r="B30" s="30">
        <v>2040340145</v>
      </c>
      <c r="C30" s="30" t="s">
        <v>142</v>
      </c>
      <c r="D30" s="30" t="s">
        <v>119</v>
      </c>
      <c r="E30" s="30">
        <v>82</v>
      </c>
      <c r="F30" s="30">
        <v>5.45</v>
      </c>
      <c r="G30" s="30">
        <v>87.45</v>
      </c>
      <c r="H30" s="30">
        <v>6</v>
      </c>
      <c r="I30" s="30">
        <v>70.959999999999994</v>
      </c>
      <c r="J30" s="30">
        <v>0.89</v>
      </c>
      <c r="K30" s="30">
        <v>71.849999999999994</v>
      </c>
      <c r="L30" s="30">
        <v>27</v>
      </c>
      <c r="M30" s="30">
        <v>60</v>
      </c>
      <c r="N30" s="30">
        <v>0</v>
      </c>
      <c r="O30" s="30">
        <v>60</v>
      </c>
      <c r="P30" s="30">
        <v>9</v>
      </c>
      <c r="Q30" s="42">
        <v>75.344999999999999</v>
      </c>
      <c r="R30" s="30">
        <v>24</v>
      </c>
    </row>
    <row r="31" spans="1:18" ht="18" customHeight="1" x14ac:dyDescent="0.2">
      <c r="A31" s="22">
        <v>25</v>
      </c>
      <c r="B31" s="30">
        <v>2040340221</v>
      </c>
      <c r="C31" s="30" t="s">
        <v>143</v>
      </c>
      <c r="D31" s="30" t="s">
        <v>119</v>
      </c>
      <c r="E31" s="30">
        <v>82</v>
      </c>
      <c r="F31" s="30">
        <v>0</v>
      </c>
      <c r="G31" s="30">
        <v>82</v>
      </c>
      <c r="H31" s="30">
        <v>10</v>
      </c>
      <c r="I31" s="30">
        <v>73.66</v>
      </c>
      <c r="J31" s="30">
        <v>0</v>
      </c>
      <c r="K31" s="30">
        <v>73.66</v>
      </c>
      <c r="L31" s="30">
        <v>23</v>
      </c>
      <c r="M31" s="30">
        <v>60</v>
      </c>
      <c r="N31" s="30">
        <v>0</v>
      </c>
      <c r="O31" s="30">
        <v>60</v>
      </c>
      <c r="P31" s="30">
        <v>9</v>
      </c>
      <c r="Q31" s="42">
        <v>74.795999999999992</v>
      </c>
      <c r="R31" s="30">
        <v>25</v>
      </c>
    </row>
    <row r="32" spans="1:18" ht="18" customHeight="1" x14ac:dyDescent="0.2">
      <c r="A32" s="22">
        <v>26</v>
      </c>
      <c r="B32" s="30">
        <v>2040340143</v>
      </c>
      <c r="C32" s="30" t="s">
        <v>144</v>
      </c>
      <c r="D32" s="30" t="s">
        <v>119</v>
      </c>
      <c r="E32" s="30">
        <v>82</v>
      </c>
      <c r="F32" s="30">
        <v>0</v>
      </c>
      <c r="G32" s="30">
        <v>82</v>
      </c>
      <c r="H32" s="30">
        <v>10</v>
      </c>
      <c r="I32" s="30">
        <v>72.09</v>
      </c>
      <c r="J32" s="30">
        <v>0</v>
      </c>
      <c r="K32" s="30">
        <v>72.09</v>
      </c>
      <c r="L32" s="30">
        <v>25</v>
      </c>
      <c r="M32" s="30">
        <v>60</v>
      </c>
      <c r="N32" s="30">
        <v>0</v>
      </c>
      <c r="O32" s="30">
        <v>60</v>
      </c>
      <c r="P32" s="30">
        <v>9</v>
      </c>
      <c r="Q32" s="42">
        <v>73.853999999999999</v>
      </c>
      <c r="R32" s="30">
        <v>26</v>
      </c>
    </row>
    <row r="33" spans="1:18" ht="18" customHeight="1" x14ac:dyDescent="0.2">
      <c r="A33" s="22">
        <v>27</v>
      </c>
      <c r="B33" s="30">
        <v>2040340102</v>
      </c>
      <c r="C33" s="30" t="s">
        <v>145</v>
      </c>
      <c r="D33" s="30" t="s">
        <v>119</v>
      </c>
      <c r="E33" s="30">
        <v>82</v>
      </c>
      <c r="F33" s="30">
        <v>0</v>
      </c>
      <c r="G33" s="30">
        <v>82</v>
      </c>
      <c r="H33" s="30">
        <v>10</v>
      </c>
      <c r="I33" s="30">
        <v>71.86</v>
      </c>
      <c r="J33" s="30">
        <v>0</v>
      </c>
      <c r="K33" s="30">
        <v>71.86</v>
      </c>
      <c r="L33" s="30">
        <v>26</v>
      </c>
      <c r="M33" s="30">
        <v>60</v>
      </c>
      <c r="N33" s="30">
        <v>0</v>
      </c>
      <c r="O33" s="30">
        <v>60</v>
      </c>
      <c r="P33" s="30">
        <v>9</v>
      </c>
      <c r="Q33" s="42">
        <v>73.715999999999994</v>
      </c>
      <c r="R33" s="30">
        <v>27</v>
      </c>
    </row>
    <row r="34" spans="1:18" ht="18" customHeight="1" x14ac:dyDescent="0.2">
      <c r="A34" s="22">
        <v>28</v>
      </c>
      <c r="B34" s="30">
        <v>2040340147</v>
      </c>
      <c r="C34" s="30" t="s">
        <v>146</v>
      </c>
      <c r="D34" s="30" t="s">
        <v>119</v>
      </c>
      <c r="E34" s="30">
        <v>82</v>
      </c>
      <c r="F34" s="30">
        <v>0</v>
      </c>
      <c r="G34" s="30">
        <v>82</v>
      </c>
      <c r="H34" s="30">
        <v>10</v>
      </c>
      <c r="I34" s="30">
        <v>70.959999999999994</v>
      </c>
      <c r="J34" s="30">
        <v>0</v>
      </c>
      <c r="K34" s="30">
        <v>70.959999999999994</v>
      </c>
      <c r="L34" s="30">
        <v>28</v>
      </c>
      <c r="M34" s="30">
        <v>60</v>
      </c>
      <c r="N34" s="30">
        <v>0</v>
      </c>
      <c r="O34" s="30">
        <v>60</v>
      </c>
      <c r="P34" s="30">
        <v>9</v>
      </c>
      <c r="Q34" s="42">
        <v>73.175999999999988</v>
      </c>
      <c r="R34" s="30">
        <v>28</v>
      </c>
    </row>
    <row r="35" spans="1:18" ht="18" customHeight="1" x14ac:dyDescent="0.2">
      <c r="A35" s="22">
        <v>29</v>
      </c>
      <c r="B35" s="30">
        <v>2040340126</v>
      </c>
      <c r="C35" s="30" t="s">
        <v>147</v>
      </c>
      <c r="D35" s="30" t="s">
        <v>119</v>
      </c>
      <c r="E35" s="30">
        <v>82</v>
      </c>
      <c r="F35" s="30">
        <v>0</v>
      </c>
      <c r="G35" s="30">
        <v>82</v>
      </c>
      <c r="H35" s="30">
        <v>10</v>
      </c>
      <c r="I35" s="30">
        <v>70.290000000000006</v>
      </c>
      <c r="J35" s="30">
        <v>0</v>
      </c>
      <c r="K35" s="30">
        <v>70.290000000000006</v>
      </c>
      <c r="L35" s="30">
        <v>29</v>
      </c>
      <c r="M35" s="30">
        <v>60</v>
      </c>
      <c r="N35" s="30">
        <v>0</v>
      </c>
      <c r="O35" s="30">
        <v>60</v>
      </c>
      <c r="P35" s="30">
        <v>9</v>
      </c>
      <c r="Q35" s="42">
        <v>72.774000000000001</v>
      </c>
      <c r="R35" s="30">
        <v>29</v>
      </c>
    </row>
    <row r="36" spans="1:18" ht="18" customHeight="1" x14ac:dyDescent="0.2">
      <c r="A36" s="22">
        <v>30</v>
      </c>
      <c r="B36" s="30">
        <v>2040340209</v>
      </c>
      <c r="C36" s="30" t="s">
        <v>148</v>
      </c>
      <c r="D36" s="30" t="s">
        <v>119</v>
      </c>
      <c r="E36" s="30">
        <v>82</v>
      </c>
      <c r="F36" s="30">
        <v>0</v>
      </c>
      <c r="G36" s="30">
        <v>82</v>
      </c>
      <c r="H36" s="30">
        <v>10</v>
      </c>
      <c r="I36" s="30">
        <v>69.84</v>
      </c>
      <c r="J36" s="30">
        <v>0</v>
      </c>
      <c r="K36" s="30">
        <v>69.84</v>
      </c>
      <c r="L36" s="30">
        <v>30</v>
      </c>
      <c r="M36" s="30">
        <v>60</v>
      </c>
      <c r="N36" s="30">
        <v>0</v>
      </c>
      <c r="O36" s="30">
        <v>60</v>
      </c>
      <c r="P36" s="30">
        <v>9</v>
      </c>
      <c r="Q36" s="42">
        <v>72.504000000000005</v>
      </c>
      <c r="R36" s="30">
        <v>30</v>
      </c>
    </row>
    <row r="37" spans="1:18" ht="18" customHeight="1" x14ac:dyDescent="0.2">
      <c r="A37" s="22">
        <v>31</v>
      </c>
      <c r="B37" s="30">
        <v>2040340240</v>
      </c>
      <c r="C37" s="30" t="s">
        <v>149</v>
      </c>
      <c r="D37" s="30" t="s">
        <v>119</v>
      </c>
      <c r="E37" s="30">
        <v>82</v>
      </c>
      <c r="F37" s="30">
        <v>4.09</v>
      </c>
      <c r="G37" s="30">
        <v>86.09</v>
      </c>
      <c r="H37" s="30">
        <v>8</v>
      </c>
      <c r="I37" s="30">
        <v>64.23</v>
      </c>
      <c r="J37" s="30">
        <v>0</v>
      </c>
      <c r="K37" s="30">
        <v>64.23</v>
      </c>
      <c r="L37" s="30">
        <v>32</v>
      </c>
      <c r="M37" s="30">
        <v>60</v>
      </c>
      <c r="N37" s="30">
        <v>10.86</v>
      </c>
      <c r="O37" s="30">
        <v>70.86</v>
      </c>
      <c r="P37" s="30">
        <v>2</v>
      </c>
      <c r="Q37" s="42">
        <v>71.451000000000008</v>
      </c>
      <c r="R37" s="30">
        <v>31</v>
      </c>
    </row>
    <row r="38" spans="1:18" ht="18" customHeight="1" x14ac:dyDescent="0.2">
      <c r="A38" s="22">
        <v>32</v>
      </c>
      <c r="B38" s="30">
        <v>2040340127</v>
      </c>
      <c r="C38" s="30" t="s">
        <v>150</v>
      </c>
      <c r="D38" s="30" t="s">
        <v>119</v>
      </c>
      <c r="E38" s="30">
        <v>82</v>
      </c>
      <c r="F38" s="30">
        <v>0</v>
      </c>
      <c r="G38" s="30">
        <v>82</v>
      </c>
      <c r="H38" s="30">
        <v>10</v>
      </c>
      <c r="I38" s="30">
        <v>60.63</v>
      </c>
      <c r="J38" s="30">
        <v>0</v>
      </c>
      <c r="K38" s="30">
        <v>60.63</v>
      </c>
      <c r="L38" s="30">
        <v>36</v>
      </c>
      <c r="M38" s="30">
        <v>60</v>
      </c>
      <c r="N38" s="30">
        <v>30</v>
      </c>
      <c r="O38" s="30">
        <v>90</v>
      </c>
      <c r="P38" s="30">
        <v>1</v>
      </c>
      <c r="Q38" s="42">
        <v>69.977999999999994</v>
      </c>
      <c r="R38" s="30">
        <v>32</v>
      </c>
    </row>
    <row r="39" spans="1:18" ht="18" customHeight="1" x14ac:dyDescent="0.2">
      <c r="A39" s="22">
        <v>33</v>
      </c>
      <c r="B39" s="30">
        <v>2040340116</v>
      </c>
      <c r="C39" s="30" t="s">
        <v>151</v>
      </c>
      <c r="D39" s="30" t="s">
        <v>119</v>
      </c>
      <c r="E39" s="30">
        <v>82</v>
      </c>
      <c r="F39" s="30">
        <v>0</v>
      </c>
      <c r="G39" s="30">
        <v>82</v>
      </c>
      <c r="H39" s="30">
        <v>10</v>
      </c>
      <c r="I39" s="30">
        <v>64.45</v>
      </c>
      <c r="J39" s="30">
        <v>0</v>
      </c>
      <c r="K39" s="30">
        <v>64.45</v>
      </c>
      <c r="L39" s="30">
        <v>31</v>
      </c>
      <c r="M39" s="30">
        <v>60</v>
      </c>
      <c r="N39" s="30">
        <v>0</v>
      </c>
      <c r="O39" s="30">
        <v>60</v>
      </c>
      <c r="P39" s="30">
        <v>9</v>
      </c>
      <c r="Q39" s="42">
        <v>69.27</v>
      </c>
      <c r="R39" s="30">
        <v>33</v>
      </c>
    </row>
    <row r="40" spans="1:18" ht="18" customHeight="1" x14ac:dyDescent="0.2">
      <c r="A40" s="22">
        <v>34</v>
      </c>
      <c r="B40" s="30">
        <v>1940340352</v>
      </c>
      <c r="C40" s="21" t="s">
        <v>60</v>
      </c>
      <c r="D40" s="30" t="s">
        <v>119</v>
      </c>
      <c r="E40" s="30">
        <v>82</v>
      </c>
      <c r="F40" s="30">
        <v>0</v>
      </c>
      <c r="G40" s="30">
        <v>82</v>
      </c>
      <c r="H40" s="30">
        <v>10</v>
      </c>
      <c r="I40" s="30">
        <v>64.23</v>
      </c>
      <c r="J40" s="30">
        <v>0</v>
      </c>
      <c r="K40" s="30">
        <v>64.23</v>
      </c>
      <c r="L40" s="30">
        <v>32</v>
      </c>
      <c r="M40" s="30">
        <v>60</v>
      </c>
      <c r="N40" s="30">
        <v>0</v>
      </c>
      <c r="O40" s="30">
        <v>60</v>
      </c>
      <c r="P40" s="30">
        <v>9</v>
      </c>
      <c r="Q40" s="42">
        <v>69.138000000000005</v>
      </c>
      <c r="R40" s="30">
        <v>34</v>
      </c>
    </row>
    <row r="41" spans="1:18" ht="18" customHeight="1" x14ac:dyDescent="0.2">
      <c r="A41" s="22">
        <v>35</v>
      </c>
      <c r="B41" s="30">
        <v>2040340108</v>
      </c>
      <c r="C41" s="30" t="s">
        <v>152</v>
      </c>
      <c r="D41" s="30" t="s">
        <v>119</v>
      </c>
      <c r="E41" s="30">
        <v>82</v>
      </c>
      <c r="F41" s="30">
        <v>0</v>
      </c>
      <c r="G41" s="30">
        <v>82</v>
      </c>
      <c r="H41" s="30">
        <v>10</v>
      </c>
      <c r="I41" s="30">
        <v>63.1</v>
      </c>
      <c r="J41" s="30">
        <v>0</v>
      </c>
      <c r="K41" s="30">
        <v>63.1</v>
      </c>
      <c r="L41" s="30">
        <v>34</v>
      </c>
      <c r="M41" s="30">
        <v>60</v>
      </c>
      <c r="N41" s="30">
        <v>0</v>
      </c>
      <c r="O41" s="30">
        <v>60</v>
      </c>
      <c r="P41" s="30">
        <v>9</v>
      </c>
      <c r="Q41" s="42">
        <v>68.459999999999994</v>
      </c>
      <c r="R41" s="30">
        <v>35</v>
      </c>
    </row>
    <row r="42" spans="1:18" ht="18" customHeight="1" x14ac:dyDescent="0.2">
      <c r="A42" s="22">
        <v>36</v>
      </c>
      <c r="B42" s="30">
        <v>2040340232</v>
      </c>
      <c r="C42" s="30" t="s">
        <v>153</v>
      </c>
      <c r="D42" s="30" t="s">
        <v>119</v>
      </c>
      <c r="E42" s="30">
        <v>82</v>
      </c>
      <c r="F42" s="30">
        <v>0</v>
      </c>
      <c r="G42" s="30">
        <v>82</v>
      </c>
      <c r="H42" s="30">
        <v>10</v>
      </c>
      <c r="I42" s="30">
        <v>63.1</v>
      </c>
      <c r="J42" s="30">
        <v>0</v>
      </c>
      <c r="K42" s="30">
        <v>63.1</v>
      </c>
      <c r="L42" s="30">
        <v>34</v>
      </c>
      <c r="M42" s="30">
        <v>60</v>
      </c>
      <c r="N42" s="30">
        <v>0</v>
      </c>
      <c r="O42" s="30">
        <v>60</v>
      </c>
      <c r="P42" s="30">
        <v>9</v>
      </c>
      <c r="Q42" s="42">
        <v>68.459999999999994</v>
      </c>
      <c r="R42" s="30">
        <v>35</v>
      </c>
    </row>
    <row r="43" spans="1:18" ht="22.5" customHeight="1" x14ac:dyDescent="0.2">
      <c r="A43" s="120" t="s">
        <v>157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</row>
    <row r="44" spans="1:18" ht="22.5" customHeight="1" x14ac:dyDescent="0.2">
      <c r="A44" s="120" t="s">
        <v>154</v>
      </c>
      <c r="B44" s="120"/>
      <c r="C44" s="120"/>
      <c r="D44" s="120"/>
      <c r="E44" s="120"/>
      <c r="F44" s="120"/>
      <c r="G44" s="120"/>
      <c r="H44" s="120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 ht="22.5" customHeight="1" x14ac:dyDescent="0.2">
      <c r="A45" s="120" t="s">
        <v>155</v>
      </c>
      <c r="B45" s="120"/>
      <c r="C45" s="120"/>
      <c r="D45" s="120"/>
      <c r="E45" s="120"/>
      <c r="F45" s="120"/>
      <c r="G45" s="120"/>
      <c r="H45" s="120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18" ht="22.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 t="s">
        <v>156</v>
      </c>
      <c r="R46" s="40"/>
    </row>
    <row r="47" spans="1:18" ht="15.75" x14ac:dyDescent="0.2">
      <c r="A47" s="43"/>
      <c r="B47" s="43"/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3"/>
    </row>
    <row r="48" spans="1:18" ht="30" x14ac:dyDescent="0.2">
      <c r="A48" s="43"/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 t="s">
        <v>117</v>
      </c>
      <c r="R48" s="43"/>
    </row>
    <row r="49" spans="1:18" x14ac:dyDescent="0.2">
      <c r="A49" s="32"/>
      <c r="B49" s="32"/>
      <c r="C49" s="32"/>
      <c r="D49" s="32"/>
      <c r="E49" s="31"/>
      <c r="F49" s="31"/>
      <c r="G49" s="31"/>
      <c r="H49" s="31"/>
      <c r="I49" s="27"/>
      <c r="J49" s="27"/>
      <c r="K49" s="31"/>
      <c r="L49" s="31"/>
      <c r="M49" s="31"/>
      <c r="N49" s="31"/>
      <c r="O49" s="31"/>
      <c r="P49" s="31"/>
      <c r="Q49" s="32"/>
      <c r="R49" s="32"/>
    </row>
    <row r="51" spans="1:18" x14ac:dyDescent="0.2">
      <c r="I51" s="5"/>
      <c r="J51" s="5"/>
    </row>
    <row r="53" spans="1:18" x14ac:dyDescent="0.2">
      <c r="I53" s="5"/>
      <c r="J53" s="5"/>
    </row>
  </sheetData>
  <mergeCells count="16">
    <mergeCell ref="A45:H45"/>
    <mergeCell ref="A1:H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  <mergeCell ref="A43:R43"/>
    <mergeCell ref="A44:H4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2B05-75F1-49F3-8F0B-F19CA766C3EB}">
  <dimension ref="A1:R52"/>
  <sheetViews>
    <sheetView topLeftCell="A7" workbookViewId="0">
      <selection activeCell="G11" sqref="G11"/>
    </sheetView>
  </sheetViews>
  <sheetFormatPr defaultColWidth="9" defaultRowHeight="14.25" x14ac:dyDescent="0.2"/>
  <cols>
    <col min="1" max="1" width="4.25" style="8" customWidth="1"/>
    <col min="2" max="2" width="10.625" style="8" customWidth="1"/>
    <col min="3" max="3" width="7.625" style="8" customWidth="1"/>
    <col min="4" max="4" width="11" style="8" customWidth="1"/>
    <col min="5" max="5" width="7.375" style="13" customWidth="1"/>
    <col min="6" max="6" width="6.375" style="13" customWidth="1"/>
    <col min="7" max="7" width="6.5" style="13" customWidth="1"/>
    <col min="8" max="8" width="6.25" style="13" customWidth="1"/>
    <col min="9" max="9" width="8.125" style="13" customWidth="1"/>
    <col min="10" max="10" width="5.5" style="13" customWidth="1"/>
    <col min="11" max="11" width="8" style="13" customWidth="1"/>
    <col min="12" max="12" width="6" style="13" customWidth="1"/>
    <col min="13" max="13" width="6.875" style="13" customWidth="1"/>
    <col min="14" max="14" width="6.25" style="13" customWidth="1"/>
    <col min="15" max="15" width="7.875" style="13" customWidth="1"/>
    <col min="16" max="16" width="6" style="13" customWidth="1"/>
    <col min="17" max="17" width="22.5" style="8" customWidth="1"/>
    <col min="18" max="18" width="13.125" style="8" customWidth="1"/>
    <col min="19" max="19" width="9" style="8"/>
    <col min="20" max="20" width="14.25" style="8" customWidth="1"/>
    <col min="21" max="256" width="9" style="8"/>
    <col min="257" max="257" width="4.25" style="8" customWidth="1"/>
    <col min="258" max="258" width="13.25" style="8" customWidth="1"/>
    <col min="259" max="259" width="10.25" style="8" customWidth="1"/>
    <col min="260" max="260" width="20.5" style="8" customWidth="1"/>
    <col min="261" max="261" width="9.25" style="8" customWidth="1"/>
    <col min="262" max="263" width="10" style="8" customWidth="1"/>
    <col min="264" max="264" width="9.875" style="8" customWidth="1"/>
    <col min="265" max="265" width="14.25" style="8" customWidth="1"/>
    <col min="266" max="266" width="7.875" style="8" customWidth="1"/>
    <col min="267" max="267" width="15.875" style="8" customWidth="1"/>
    <col min="268" max="268" width="9" style="8" customWidth="1"/>
    <col min="269" max="269" width="7.5" style="8" customWidth="1"/>
    <col min="270" max="270" width="7" style="8" customWidth="1"/>
    <col min="271" max="271" width="16.5" style="8" customWidth="1"/>
    <col min="272" max="272" width="9.875" style="8" customWidth="1"/>
    <col min="273" max="273" width="26.375" style="8" customWidth="1"/>
    <col min="274" max="274" width="14.75" style="8" customWidth="1"/>
    <col min="275" max="275" width="9" style="8"/>
    <col min="276" max="276" width="14.25" style="8" customWidth="1"/>
    <col min="277" max="512" width="9" style="8"/>
    <col min="513" max="513" width="4.25" style="8" customWidth="1"/>
    <col min="514" max="514" width="13.25" style="8" customWidth="1"/>
    <col min="515" max="515" width="10.25" style="8" customWidth="1"/>
    <col min="516" max="516" width="20.5" style="8" customWidth="1"/>
    <col min="517" max="517" width="9.25" style="8" customWidth="1"/>
    <col min="518" max="519" width="10" style="8" customWidth="1"/>
    <col min="520" max="520" width="9.875" style="8" customWidth="1"/>
    <col min="521" max="521" width="14.25" style="8" customWidth="1"/>
    <col min="522" max="522" width="7.875" style="8" customWidth="1"/>
    <col min="523" max="523" width="15.875" style="8" customWidth="1"/>
    <col min="524" max="524" width="9" style="8" customWidth="1"/>
    <col min="525" max="525" width="7.5" style="8" customWidth="1"/>
    <col min="526" max="526" width="7" style="8" customWidth="1"/>
    <col min="527" max="527" width="16.5" style="8" customWidth="1"/>
    <col min="528" max="528" width="9.875" style="8" customWidth="1"/>
    <col min="529" max="529" width="26.375" style="8" customWidth="1"/>
    <col min="530" max="530" width="14.75" style="8" customWidth="1"/>
    <col min="531" max="531" width="9" style="8"/>
    <col min="532" max="532" width="14.25" style="8" customWidth="1"/>
    <col min="533" max="768" width="9" style="8"/>
    <col min="769" max="769" width="4.25" style="8" customWidth="1"/>
    <col min="770" max="770" width="13.25" style="8" customWidth="1"/>
    <col min="771" max="771" width="10.25" style="8" customWidth="1"/>
    <col min="772" max="772" width="20.5" style="8" customWidth="1"/>
    <col min="773" max="773" width="9.25" style="8" customWidth="1"/>
    <col min="774" max="775" width="10" style="8" customWidth="1"/>
    <col min="776" max="776" width="9.875" style="8" customWidth="1"/>
    <col min="777" max="777" width="14.25" style="8" customWidth="1"/>
    <col min="778" max="778" width="7.875" style="8" customWidth="1"/>
    <col min="779" max="779" width="15.875" style="8" customWidth="1"/>
    <col min="780" max="780" width="9" style="8" customWidth="1"/>
    <col min="781" max="781" width="7.5" style="8" customWidth="1"/>
    <col min="782" max="782" width="7" style="8" customWidth="1"/>
    <col min="783" max="783" width="16.5" style="8" customWidth="1"/>
    <col min="784" max="784" width="9.875" style="8" customWidth="1"/>
    <col min="785" max="785" width="26.375" style="8" customWidth="1"/>
    <col min="786" max="786" width="14.75" style="8" customWidth="1"/>
    <col min="787" max="787" width="9" style="8"/>
    <col min="788" max="788" width="14.25" style="8" customWidth="1"/>
    <col min="789" max="1024" width="9" style="8"/>
    <col min="1025" max="1025" width="4.25" style="8" customWidth="1"/>
    <col min="1026" max="1026" width="13.25" style="8" customWidth="1"/>
    <col min="1027" max="1027" width="10.25" style="8" customWidth="1"/>
    <col min="1028" max="1028" width="20.5" style="8" customWidth="1"/>
    <col min="1029" max="1029" width="9.25" style="8" customWidth="1"/>
    <col min="1030" max="1031" width="10" style="8" customWidth="1"/>
    <col min="1032" max="1032" width="9.875" style="8" customWidth="1"/>
    <col min="1033" max="1033" width="14.25" style="8" customWidth="1"/>
    <col min="1034" max="1034" width="7.875" style="8" customWidth="1"/>
    <col min="1035" max="1035" width="15.875" style="8" customWidth="1"/>
    <col min="1036" max="1036" width="9" style="8" customWidth="1"/>
    <col min="1037" max="1037" width="7.5" style="8" customWidth="1"/>
    <col min="1038" max="1038" width="7" style="8" customWidth="1"/>
    <col min="1039" max="1039" width="16.5" style="8" customWidth="1"/>
    <col min="1040" max="1040" width="9.875" style="8" customWidth="1"/>
    <col min="1041" max="1041" width="26.375" style="8" customWidth="1"/>
    <col min="1042" max="1042" width="14.75" style="8" customWidth="1"/>
    <col min="1043" max="1043" width="9" style="8"/>
    <col min="1044" max="1044" width="14.25" style="8" customWidth="1"/>
    <col min="1045" max="1280" width="9" style="8"/>
    <col min="1281" max="1281" width="4.25" style="8" customWidth="1"/>
    <col min="1282" max="1282" width="13.25" style="8" customWidth="1"/>
    <col min="1283" max="1283" width="10.25" style="8" customWidth="1"/>
    <col min="1284" max="1284" width="20.5" style="8" customWidth="1"/>
    <col min="1285" max="1285" width="9.25" style="8" customWidth="1"/>
    <col min="1286" max="1287" width="10" style="8" customWidth="1"/>
    <col min="1288" max="1288" width="9.875" style="8" customWidth="1"/>
    <col min="1289" max="1289" width="14.25" style="8" customWidth="1"/>
    <col min="1290" max="1290" width="7.875" style="8" customWidth="1"/>
    <col min="1291" max="1291" width="15.875" style="8" customWidth="1"/>
    <col min="1292" max="1292" width="9" style="8" customWidth="1"/>
    <col min="1293" max="1293" width="7.5" style="8" customWidth="1"/>
    <col min="1294" max="1294" width="7" style="8" customWidth="1"/>
    <col min="1295" max="1295" width="16.5" style="8" customWidth="1"/>
    <col min="1296" max="1296" width="9.875" style="8" customWidth="1"/>
    <col min="1297" max="1297" width="26.375" style="8" customWidth="1"/>
    <col min="1298" max="1298" width="14.75" style="8" customWidth="1"/>
    <col min="1299" max="1299" width="9" style="8"/>
    <col min="1300" max="1300" width="14.25" style="8" customWidth="1"/>
    <col min="1301" max="1536" width="9" style="8"/>
    <col min="1537" max="1537" width="4.25" style="8" customWidth="1"/>
    <col min="1538" max="1538" width="13.25" style="8" customWidth="1"/>
    <col min="1539" max="1539" width="10.25" style="8" customWidth="1"/>
    <col min="1540" max="1540" width="20.5" style="8" customWidth="1"/>
    <col min="1541" max="1541" width="9.25" style="8" customWidth="1"/>
    <col min="1542" max="1543" width="10" style="8" customWidth="1"/>
    <col min="1544" max="1544" width="9.875" style="8" customWidth="1"/>
    <col min="1545" max="1545" width="14.25" style="8" customWidth="1"/>
    <col min="1546" max="1546" width="7.875" style="8" customWidth="1"/>
    <col min="1547" max="1547" width="15.875" style="8" customWidth="1"/>
    <col min="1548" max="1548" width="9" style="8" customWidth="1"/>
    <col min="1549" max="1549" width="7.5" style="8" customWidth="1"/>
    <col min="1550" max="1550" width="7" style="8" customWidth="1"/>
    <col min="1551" max="1551" width="16.5" style="8" customWidth="1"/>
    <col min="1552" max="1552" width="9.875" style="8" customWidth="1"/>
    <col min="1553" max="1553" width="26.375" style="8" customWidth="1"/>
    <col min="1554" max="1554" width="14.75" style="8" customWidth="1"/>
    <col min="1555" max="1555" width="9" style="8"/>
    <col min="1556" max="1556" width="14.25" style="8" customWidth="1"/>
    <col min="1557" max="1792" width="9" style="8"/>
    <col min="1793" max="1793" width="4.25" style="8" customWidth="1"/>
    <col min="1794" max="1794" width="13.25" style="8" customWidth="1"/>
    <col min="1795" max="1795" width="10.25" style="8" customWidth="1"/>
    <col min="1796" max="1796" width="20.5" style="8" customWidth="1"/>
    <col min="1797" max="1797" width="9.25" style="8" customWidth="1"/>
    <col min="1798" max="1799" width="10" style="8" customWidth="1"/>
    <col min="1800" max="1800" width="9.875" style="8" customWidth="1"/>
    <col min="1801" max="1801" width="14.25" style="8" customWidth="1"/>
    <col min="1802" max="1802" width="7.875" style="8" customWidth="1"/>
    <col min="1803" max="1803" width="15.875" style="8" customWidth="1"/>
    <col min="1804" max="1804" width="9" style="8" customWidth="1"/>
    <col min="1805" max="1805" width="7.5" style="8" customWidth="1"/>
    <col min="1806" max="1806" width="7" style="8" customWidth="1"/>
    <col min="1807" max="1807" width="16.5" style="8" customWidth="1"/>
    <col min="1808" max="1808" width="9.875" style="8" customWidth="1"/>
    <col min="1809" max="1809" width="26.375" style="8" customWidth="1"/>
    <col min="1810" max="1810" width="14.75" style="8" customWidth="1"/>
    <col min="1811" max="1811" width="9" style="8"/>
    <col min="1812" max="1812" width="14.25" style="8" customWidth="1"/>
    <col min="1813" max="2048" width="9" style="8"/>
    <col min="2049" max="2049" width="4.25" style="8" customWidth="1"/>
    <col min="2050" max="2050" width="13.25" style="8" customWidth="1"/>
    <col min="2051" max="2051" width="10.25" style="8" customWidth="1"/>
    <col min="2052" max="2052" width="20.5" style="8" customWidth="1"/>
    <col min="2053" max="2053" width="9.25" style="8" customWidth="1"/>
    <col min="2054" max="2055" width="10" style="8" customWidth="1"/>
    <col min="2056" max="2056" width="9.875" style="8" customWidth="1"/>
    <col min="2057" max="2057" width="14.25" style="8" customWidth="1"/>
    <col min="2058" max="2058" width="7.875" style="8" customWidth="1"/>
    <col min="2059" max="2059" width="15.875" style="8" customWidth="1"/>
    <col min="2060" max="2060" width="9" style="8" customWidth="1"/>
    <col min="2061" max="2061" width="7.5" style="8" customWidth="1"/>
    <col min="2062" max="2062" width="7" style="8" customWidth="1"/>
    <col min="2063" max="2063" width="16.5" style="8" customWidth="1"/>
    <col min="2064" max="2064" width="9.875" style="8" customWidth="1"/>
    <col min="2065" max="2065" width="26.375" style="8" customWidth="1"/>
    <col min="2066" max="2066" width="14.75" style="8" customWidth="1"/>
    <col min="2067" max="2067" width="9" style="8"/>
    <col min="2068" max="2068" width="14.25" style="8" customWidth="1"/>
    <col min="2069" max="2304" width="9" style="8"/>
    <col min="2305" max="2305" width="4.25" style="8" customWidth="1"/>
    <col min="2306" max="2306" width="13.25" style="8" customWidth="1"/>
    <col min="2307" max="2307" width="10.25" style="8" customWidth="1"/>
    <col min="2308" max="2308" width="20.5" style="8" customWidth="1"/>
    <col min="2309" max="2309" width="9.25" style="8" customWidth="1"/>
    <col min="2310" max="2311" width="10" style="8" customWidth="1"/>
    <col min="2312" max="2312" width="9.875" style="8" customWidth="1"/>
    <col min="2313" max="2313" width="14.25" style="8" customWidth="1"/>
    <col min="2314" max="2314" width="7.875" style="8" customWidth="1"/>
    <col min="2315" max="2315" width="15.875" style="8" customWidth="1"/>
    <col min="2316" max="2316" width="9" style="8" customWidth="1"/>
    <col min="2317" max="2317" width="7.5" style="8" customWidth="1"/>
    <col min="2318" max="2318" width="7" style="8" customWidth="1"/>
    <col min="2319" max="2319" width="16.5" style="8" customWidth="1"/>
    <col min="2320" max="2320" width="9.875" style="8" customWidth="1"/>
    <col min="2321" max="2321" width="26.375" style="8" customWidth="1"/>
    <col min="2322" max="2322" width="14.75" style="8" customWidth="1"/>
    <col min="2323" max="2323" width="9" style="8"/>
    <col min="2324" max="2324" width="14.25" style="8" customWidth="1"/>
    <col min="2325" max="2560" width="9" style="8"/>
    <col min="2561" max="2561" width="4.25" style="8" customWidth="1"/>
    <col min="2562" max="2562" width="13.25" style="8" customWidth="1"/>
    <col min="2563" max="2563" width="10.25" style="8" customWidth="1"/>
    <col min="2564" max="2564" width="20.5" style="8" customWidth="1"/>
    <col min="2565" max="2565" width="9.25" style="8" customWidth="1"/>
    <col min="2566" max="2567" width="10" style="8" customWidth="1"/>
    <col min="2568" max="2568" width="9.875" style="8" customWidth="1"/>
    <col min="2569" max="2569" width="14.25" style="8" customWidth="1"/>
    <col min="2570" max="2570" width="7.875" style="8" customWidth="1"/>
    <col min="2571" max="2571" width="15.875" style="8" customWidth="1"/>
    <col min="2572" max="2572" width="9" style="8" customWidth="1"/>
    <col min="2573" max="2573" width="7.5" style="8" customWidth="1"/>
    <col min="2574" max="2574" width="7" style="8" customWidth="1"/>
    <col min="2575" max="2575" width="16.5" style="8" customWidth="1"/>
    <col min="2576" max="2576" width="9.875" style="8" customWidth="1"/>
    <col min="2577" max="2577" width="26.375" style="8" customWidth="1"/>
    <col min="2578" max="2578" width="14.75" style="8" customWidth="1"/>
    <col min="2579" max="2579" width="9" style="8"/>
    <col min="2580" max="2580" width="14.25" style="8" customWidth="1"/>
    <col min="2581" max="2816" width="9" style="8"/>
    <col min="2817" max="2817" width="4.25" style="8" customWidth="1"/>
    <col min="2818" max="2818" width="13.25" style="8" customWidth="1"/>
    <col min="2819" max="2819" width="10.25" style="8" customWidth="1"/>
    <col min="2820" max="2820" width="20.5" style="8" customWidth="1"/>
    <col min="2821" max="2821" width="9.25" style="8" customWidth="1"/>
    <col min="2822" max="2823" width="10" style="8" customWidth="1"/>
    <col min="2824" max="2824" width="9.875" style="8" customWidth="1"/>
    <col min="2825" max="2825" width="14.25" style="8" customWidth="1"/>
    <col min="2826" max="2826" width="7.875" style="8" customWidth="1"/>
    <col min="2827" max="2827" width="15.875" style="8" customWidth="1"/>
    <col min="2828" max="2828" width="9" style="8" customWidth="1"/>
    <col min="2829" max="2829" width="7.5" style="8" customWidth="1"/>
    <col min="2830" max="2830" width="7" style="8" customWidth="1"/>
    <col min="2831" max="2831" width="16.5" style="8" customWidth="1"/>
    <col min="2832" max="2832" width="9.875" style="8" customWidth="1"/>
    <col min="2833" max="2833" width="26.375" style="8" customWidth="1"/>
    <col min="2834" max="2834" width="14.75" style="8" customWidth="1"/>
    <col min="2835" max="2835" width="9" style="8"/>
    <col min="2836" max="2836" width="14.25" style="8" customWidth="1"/>
    <col min="2837" max="3072" width="9" style="8"/>
    <col min="3073" max="3073" width="4.25" style="8" customWidth="1"/>
    <col min="3074" max="3074" width="13.25" style="8" customWidth="1"/>
    <col min="3075" max="3075" width="10.25" style="8" customWidth="1"/>
    <col min="3076" max="3076" width="20.5" style="8" customWidth="1"/>
    <col min="3077" max="3077" width="9.25" style="8" customWidth="1"/>
    <col min="3078" max="3079" width="10" style="8" customWidth="1"/>
    <col min="3080" max="3080" width="9.875" style="8" customWidth="1"/>
    <col min="3081" max="3081" width="14.25" style="8" customWidth="1"/>
    <col min="3082" max="3082" width="7.875" style="8" customWidth="1"/>
    <col min="3083" max="3083" width="15.875" style="8" customWidth="1"/>
    <col min="3084" max="3084" width="9" style="8" customWidth="1"/>
    <col min="3085" max="3085" width="7.5" style="8" customWidth="1"/>
    <col min="3086" max="3086" width="7" style="8" customWidth="1"/>
    <col min="3087" max="3087" width="16.5" style="8" customWidth="1"/>
    <col min="3088" max="3088" width="9.875" style="8" customWidth="1"/>
    <col min="3089" max="3089" width="26.375" style="8" customWidth="1"/>
    <col min="3090" max="3090" width="14.75" style="8" customWidth="1"/>
    <col min="3091" max="3091" width="9" style="8"/>
    <col min="3092" max="3092" width="14.25" style="8" customWidth="1"/>
    <col min="3093" max="3328" width="9" style="8"/>
    <col min="3329" max="3329" width="4.25" style="8" customWidth="1"/>
    <col min="3330" max="3330" width="13.25" style="8" customWidth="1"/>
    <col min="3331" max="3331" width="10.25" style="8" customWidth="1"/>
    <col min="3332" max="3332" width="20.5" style="8" customWidth="1"/>
    <col min="3333" max="3333" width="9.25" style="8" customWidth="1"/>
    <col min="3334" max="3335" width="10" style="8" customWidth="1"/>
    <col min="3336" max="3336" width="9.875" style="8" customWidth="1"/>
    <col min="3337" max="3337" width="14.25" style="8" customWidth="1"/>
    <col min="3338" max="3338" width="7.875" style="8" customWidth="1"/>
    <col min="3339" max="3339" width="15.875" style="8" customWidth="1"/>
    <col min="3340" max="3340" width="9" style="8" customWidth="1"/>
    <col min="3341" max="3341" width="7.5" style="8" customWidth="1"/>
    <col min="3342" max="3342" width="7" style="8" customWidth="1"/>
    <col min="3343" max="3343" width="16.5" style="8" customWidth="1"/>
    <col min="3344" max="3344" width="9.875" style="8" customWidth="1"/>
    <col min="3345" max="3345" width="26.375" style="8" customWidth="1"/>
    <col min="3346" max="3346" width="14.75" style="8" customWidth="1"/>
    <col min="3347" max="3347" width="9" style="8"/>
    <col min="3348" max="3348" width="14.25" style="8" customWidth="1"/>
    <col min="3349" max="3584" width="9" style="8"/>
    <col min="3585" max="3585" width="4.25" style="8" customWidth="1"/>
    <col min="3586" max="3586" width="13.25" style="8" customWidth="1"/>
    <col min="3587" max="3587" width="10.25" style="8" customWidth="1"/>
    <col min="3588" max="3588" width="20.5" style="8" customWidth="1"/>
    <col min="3589" max="3589" width="9.25" style="8" customWidth="1"/>
    <col min="3590" max="3591" width="10" style="8" customWidth="1"/>
    <col min="3592" max="3592" width="9.875" style="8" customWidth="1"/>
    <col min="3593" max="3593" width="14.25" style="8" customWidth="1"/>
    <col min="3594" max="3594" width="7.875" style="8" customWidth="1"/>
    <col min="3595" max="3595" width="15.875" style="8" customWidth="1"/>
    <col min="3596" max="3596" width="9" style="8" customWidth="1"/>
    <col min="3597" max="3597" width="7.5" style="8" customWidth="1"/>
    <col min="3598" max="3598" width="7" style="8" customWidth="1"/>
    <col min="3599" max="3599" width="16.5" style="8" customWidth="1"/>
    <col min="3600" max="3600" width="9.875" style="8" customWidth="1"/>
    <col min="3601" max="3601" width="26.375" style="8" customWidth="1"/>
    <col min="3602" max="3602" width="14.75" style="8" customWidth="1"/>
    <col min="3603" max="3603" width="9" style="8"/>
    <col min="3604" max="3604" width="14.25" style="8" customWidth="1"/>
    <col min="3605" max="3840" width="9" style="8"/>
    <col min="3841" max="3841" width="4.25" style="8" customWidth="1"/>
    <col min="3842" max="3842" width="13.25" style="8" customWidth="1"/>
    <col min="3843" max="3843" width="10.25" style="8" customWidth="1"/>
    <col min="3844" max="3844" width="20.5" style="8" customWidth="1"/>
    <col min="3845" max="3845" width="9.25" style="8" customWidth="1"/>
    <col min="3846" max="3847" width="10" style="8" customWidth="1"/>
    <col min="3848" max="3848" width="9.875" style="8" customWidth="1"/>
    <col min="3849" max="3849" width="14.25" style="8" customWidth="1"/>
    <col min="3850" max="3850" width="7.875" style="8" customWidth="1"/>
    <col min="3851" max="3851" width="15.875" style="8" customWidth="1"/>
    <col min="3852" max="3852" width="9" style="8" customWidth="1"/>
    <col min="3853" max="3853" width="7.5" style="8" customWidth="1"/>
    <col min="3854" max="3854" width="7" style="8" customWidth="1"/>
    <col min="3855" max="3855" width="16.5" style="8" customWidth="1"/>
    <col min="3856" max="3856" width="9.875" style="8" customWidth="1"/>
    <col min="3857" max="3857" width="26.375" style="8" customWidth="1"/>
    <col min="3858" max="3858" width="14.75" style="8" customWidth="1"/>
    <col min="3859" max="3859" width="9" style="8"/>
    <col min="3860" max="3860" width="14.25" style="8" customWidth="1"/>
    <col min="3861" max="4096" width="9" style="8"/>
    <col min="4097" max="4097" width="4.25" style="8" customWidth="1"/>
    <col min="4098" max="4098" width="13.25" style="8" customWidth="1"/>
    <col min="4099" max="4099" width="10.25" style="8" customWidth="1"/>
    <col min="4100" max="4100" width="20.5" style="8" customWidth="1"/>
    <col min="4101" max="4101" width="9.25" style="8" customWidth="1"/>
    <col min="4102" max="4103" width="10" style="8" customWidth="1"/>
    <col min="4104" max="4104" width="9.875" style="8" customWidth="1"/>
    <col min="4105" max="4105" width="14.25" style="8" customWidth="1"/>
    <col min="4106" max="4106" width="7.875" style="8" customWidth="1"/>
    <col min="4107" max="4107" width="15.875" style="8" customWidth="1"/>
    <col min="4108" max="4108" width="9" style="8" customWidth="1"/>
    <col min="4109" max="4109" width="7.5" style="8" customWidth="1"/>
    <col min="4110" max="4110" width="7" style="8" customWidth="1"/>
    <col min="4111" max="4111" width="16.5" style="8" customWidth="1"/>
    <col min="4112" max="4112" width="9.875" style="8" customWidth="1"/>
    <col min="4113" max="4113" width="26.375" style="8" customWidth="1"/>
    <col min="4114" max="4114" width="14.75" style="8" customWidth="1"/>
    <col min="4115" max="4115" width="9" style="8"/>
    <col min="4116" max="4116" width="14.25" style="8" customWidth="1"/>
    <col min="4117" max="4352" width="9" style="8"/>
    <col min="4353" max="4353" width="4.25" style="8" customWidth="1"/>
    <col min="4354" max="4354" width="13.25" style="8" customWidth="1"/>
    <col min="4355" max="4355" width="10.25" style="8" customWidth="1"/>
    <col min="4356" max="4356" width="20.5" style="8" customWidth="1"/>
    <col min="4357" max="4357" width="9.25" style="8" customWidth="1"/>
    <col min="4358" max="4359" width="10" style="8" customWidth="1"/>
    <col min="4360" max="4360" width="9.875" style="8" customWidth="1"/>
    <col min="4361" max="4361" width="14.25" style="8" customWidth="1"/>
    <col min="4362" max="4362" width="7.875" style="8" customWidth="1"/>
    <col min="4363" max="4363" width="15.875" style="8" customWidth="1"/>
    <col min="4364" max="4364" width="9" style="8" customWidth="1"/>
    <col min="4365" max="4365" width="7.5" style="8" customWidth="1"/>
    <col min="4366" max="4366" width="7" style="8" customWidth="1"/>
    <col min="4367" max="4367" width="16.5" style="8" customWidth="1"/>
    <col min="4368" max="4368" width="9.875" style="8" customWidth="1"/>
    <col min="4369" max="4369" width="26.375" style="8" customWidth="1"/>
    <col min="4370" max="4370" width="14.75" style="8" customWidth="1"/>
    <col min="4371" max="4371" width="9" style="8"/>
    <col min="4372" max="4372" width="14.25" style="8" customWidth="1"/>
    <col min="4373" max="4608" width="9" style="8"/>
    <col min="4609" max="4609" width="4.25" style="8" customWidth="1"/>
    <col min="4610" max="4610" width="13.25" style="8" customWidth="1"/>
    <col min="4611" max="4611" width="10.25" style="8" customWidth="1"/>
    <col min="4612" max="4612" width="20.5" style="8" customWidth="1"/>
    <col min="4613" max="4613" width="9.25" style="8" customWidth="1"/>
    <col min="4614" max="4615" width="10" style="8" customWidth="1"/>
    <col min="4616" max="4616" width="9.875" style="8" customWidth="1"/>
    <col min="4617" max="4617" width="14.25" style="8" customWidth="1"/>
    <col min="4618" max="4618" width="7.875" style="8" customWidth="1"/>
    <col min="4619" max="4619" width="15.875" style="8" customWidth="1"/>
    <col min="4620" max="4620" width="9" style="8" customWidth="1"/>
    <col min="4621" max="4621" width="7.5" style="8" customWidth="1"/>
    <col min="4622" max="4622" width="7" style="8" customWidth="1"/>
    <col min="4623" max="4623" width="16.5" style="8" customWidth="1"/>
    <col min="4624" max="4624" width="9.875" style="8" customWidth="1"/>
    <col min="4625" max="4625" width="26.375" style="8" customWidth="1"/>
    <col min="4626" max="4626" width="14.75" style="8" customWidth="1"/>
    <col min="4627" max="4627" width="9" style="8"/>
    <col min="4628" max="4628" width="14.25" style="8" customWidth="1"/>
    <col min="4629" max="4864" width="9" style="8"/>
    <col min="4865" max="4865" width="4.25" style="8" customWidth="1"/>
    <col min="4866" max="4866" width="13.25" style="8" customWidth="1"/>
    <col min="4867" max="4867" width="10.25" style="8" customWidth="1"/>
    <col min="4868" max="4868" width="20.5" style="8" customWidth="1"/>
    <col min="4869" max="4869" width="9.25" style="8" customWidth="1"/>
    <col min="4870" max="4871" width="10" style="8" customWidth="1"/>
    <col min="4872" max="4872" width="9.875" style="8" customWidth="1"/>
    <col min="4873" max="4873" width="14.25" style="8" customWidth="1"/>
    <col min="4874" max="4874" width="7.875" style="8" customWidth="1"/>
    <col min="4875" max="4875" width="15.875" style="8" customWidth="1"/>
    <col min="4876" max="4876" width="9" style="8" customWidth="1"/>
    <col min="4877" max="4877" width="7.5" style="8" customWidth="1"/>
    <col min="4878" max="4878" width="7" style="8" customWidth="1"/>
    <col min="4879" max="4879" width="16.5" style="8" customWidth="1"/>
    <col min="4880" max="4880" width="9.875" style="8" customWidth="1"/>
    <col min="4881" max="4881" width="26.375" style="8" customWidth="1"/>
    <col min="4882" max="4882" width="14.75" style="8" customWidth="1"/>
    <col min="4883" max="4883" width="9" style="8"/>
    <col min="4884" max="4884" width="14.25" style="8" customWidth="1"/>
    <col min="4885" max="5120" width="9" style="8"/>
    <col min="5121" max="5121" width="4.25" style="8" customWidth="1"/>
    <col min="5122" max="5122" width="13.25" style="8" customWidth="1"/>
    <col min="5123" max="5123" width="10.25" style="8" customWidth="1"/>
    <col min="5124" max="5124" width="20.5" style="8" customWidth="1"/>
    <col min="5125" max="5125" width="9.25" style="8" customWidth="1"/>
    <col min="5126" max="5127" width="10" style="8" customWidth="1"/>
    <col min="5128" max="5128" width="9.875" style="8" customWidth="1"/>
    <col min="5129" max="5129" width="14.25" style="8" customWidth="1"/>
    <col min="5130" max="5130" width="7.875" style="8" customWidth="1"/>
    <col min="5131" max="5131" width="15.875" style="8" customWidth="1"/>
    <col min="5132" max="5132" width="9" style="8" customWidth="1"/>
    <col min="5133" max="5133" width="7.5" style="8" customWidth="1"/>
    <col min="5134" max="5134" width="7" style="8" customWidth="1"/>
    <col min="5135" max="5135" width="16.5" style="8" customWidth="1"/>
    <col min="5136" max="5136" width="9.875" style="8" customWidth="1"/>
    <col min="5137" max="5137" width="26.375" style="8" customWidth="1"/>
    <col min="5138" max="5138" width="14.75" style="8" customWidth="1"/>
    <col min="5139" max="5139" width="9" style="8"/>
    <col min="5140" max="5140" width="14.25" style="8" customWidth="1"/>
    <col min="5141" max="5376" width="9" style="8"/>
    <col min="5377" max="5377" width="4.25" style="8" customWidth="1"/>
    <col min="5378" max="5378" width="13.25" style="8" customWidth="1"/>
    <col min="5379" max="5379" width="10.25" style="8" customWidth="1"/>
    <col min="5380" max="5380" width="20.5" style="8" customWidth="1"/>
    <col min="5381" max="5381" width="9.25" style="8" customWidth="1"/>
    <col min="5382" max="5383" width="10" style="8" customWidth="1"/>
    <col min="5384" max="5384" width="9.875" style="8" customWidth="1"/>
    <col min="5385" max="5385" width="14.25" style="8" customWidth="1"/>
    <col min="5386" max="5386" width="7.875" style="8" customWidth="1"/>
    <col min="5387" max="5387" width="15.875" style="8" customWidth="1"/>
    <col min="5388" max="5388" width="9" style="8" customWidth="1"/>
    <col min="5389" max="5389" width="7.5" style="8" customWidth="1"/>
    <col min="5390" max="5390" width="7" style="8" customWidth="1"/>
    <col min="5391" max="5391" width="16.5" style="8" customWidth="1"/>
    <col min="5392" max="5392" width="9.875" style="8" customWidth="1"/>
    <col min="5393" max="5393" width="26.375" style="8" customWidth="1"/>
    <col min="5394" max="5394" width="14.75" style="8" customWidth="1"/>
    <col min="5395" max="5395" width="9" style="8"/>
    <col min="5396" max="5396" width="14.25" style="8" customWidth="1"/>
    <col min="5397" max="5632" width="9" style="8"/>
    <col min="5633" max="5633" width="4.25" style="8" customWidth="1"/>
    <col min="5634" max="5634" width="13.25" style="8" customWidth="1"/>
    <col min="5635" max="5635" width="10.25" style="8" customWidth="1"/>
    <col min="5636" max="5636" width="20.5" style="8" customWidth="1"/>
    <col min="5637" max="5637" width="9.25" style="8" customWidth="1"/>
    <col min="5638" max="5639" width="10" style="8" customWidth="1"/>
    <col min="5640" max="5640" width="9.875" style="8" customWidth="1"/>
    <col min="5641" max="5641" width="14.25" style="8" customWidth="1"/>
    <col min="5642" max="5642" width="7.875" style="8" customWidth="1"/>
    <col min="5643" max="5643" width="15.875" style="8" customWidth="1"/>
    <col min="5644" max="5644" width="9" style="8" customWidth="1"/>
    <col min="5645" max="5645" width="7.5" style="8" customWidth="1"/>
    <col min="5646" max="5646" width="7" style="8" customWidth="1"/>
    <col min="5647" max="5647" width="16.5" style="8" customWidth="1"/>
    <col min="5648" max="5648" width="9.875" style="8" customWidth="1"/>
    <col min="5649" max="5649" width="26.375" style="8" customWidth="1"/>
    <col min="5650" max="5650" width="14.75" style="8" customWidth="1"/>
    <col min="5651" max="5651" width="9" style="8"/>
    <col min="5652" max="5652" width="14.25" style="8" customWidth="1"/>
    <col min="5653" max="5888" width="9" style="8"/>
    <col min="5889" max="5889" width="4.25" style="8" customWidth="1"/>
    <col min="5890" max="5890" width="13.25" style="8" customWidth="1"/>
    <col min="5891" max="5891" width="10.25" style="8" customWidth="1"/>
    <col min="5892" max="5892" width="20.5" style="8" customWidth="1"/>
    <col min="5893" max="5893" width="9.25" style="8" customWidth="1"/>
    <col min="5894" max="5895" width="10" style="8" customWidth="1"/>
    <col min="5896" max="5896" width="9.875" style="8" customWidth="1"/>
    <col min="5897" max="5897" width="14.25" style="8" customWidth="1"/>
    <col min="5898" max="5898" width="7.875" style="8" customWidth="1"/>
    <col min="5899" max="5899" width="15.875" style="8" customWidth="1"/>
    <col min="5900" max="5900" width="9" style="8" customWidth="1"/>
    <col min="5901" max="5901" width="7.5" style="8" customWidth="1"/>
    <col min="5902" max="5902" width="7" style="8" customWidth="1"/>
    <col min="5903" max="5903" width="16.5" style="8" customWidth="1"/>
    <col min="5904" max="5904" width="9.875" style="8" customWidth="1"/>
    <col min="5905" max="5905" width="26.375" style="8" customWidth="1"/>
    <col min="5906" max="5906" width="14.75" style="8" customWidth="1"/>
    <col min="5907" max="5907" width="9" style="8"/>
    <col min="5908" max="5908" width="14.25" style="8" customWidth="1"/>
    <col min="5909" max="6144" width="9" style="8"/>
    <col min="6145" max="6145" width="4.25" style="8" customWidth="1"/>
    <col min="6146" max="6146" width="13.25" style="8" customWidth="1"/>
    <col min="6147" max="6147" width="10.25" style="8" customWidth="1"/>
    <col min="6148" max="6148" width="20.5" style="8" customWidth="1"/>
    <col min="6149" max="6149" width="9.25" style="8" customWidth="1"/>
    <col min="6150" max="6151" width="10" style="8" customWidth="1"/>
    <col min="6152" max="6152" width="9.875" style="8" customWidth="1"/>
    <col min="6153" max="6153" width="14.25" style="8" customWidth="1"/>
    <col min="6154" max="6154" width="7.875" style="8" customWidth="1"/>
    <col min="6155" max="6155" width="15.875" style="8" customWidth="1"/>
    <col min="6156" max="6156" width="9" style="8" customWidth="1"/>
    <col min="6157" max="6157" width="7.5" style="8" customWidth="1"/>
    <col min="6158" max="6158" width="7" style="8" customWidth="1"/>
    <col min="6159" max="6159" width="16.5" style="8" customWidth="1"/>
    <col min="6160" max="6160" width="9.875" style="8" customWidth="1"/>
    <col min="6161" max="6161" width="26.375" style="8" customWidth="1"/>
    <col min="6162" max="6162" width="14.75" style="8" customWidth="1"/>
    <col min="6163" max="6163" width="9" style="8"/>
    <col min="6164" max="6164" width="14.25" style="8" customWidth="1"/>
    <col min="6165" max="6400" width="9" style="8"/>
    <col min="6401" max="6401" width="4.25" style="8" customWidth="1"/>
    <col min="6402" max="6402" width="13.25" style="8" customWidth="1"/>
    <col min="6403" max="6403" width="10.25" style="8" customWidth="1"/>
    <col min="6404" max="6404" width="20.5" style="8" customWidth="1"/>
    <col min="6405" max="6405" width="9.25" style="8" customWidth="1"/>
    <col min="6406" max="6407" width="10" style="8" customWidth="1"/>
    <col min="6408" max="6408" width="9.875" style="8" customWidth="1"/>
    <col min="6409" max="6409" width="14.25" style="8" customWidth="1"/>
    <col min="6410" max="6410" width="7.875" style="8" customWidth="1"/>
    <col min="6411" max="6411" width="15.875" style="8" customWidth="1"/>
    <col min="6412" max="6412" width="9" style="8" customWidth="1"/>
    <col min="6413" max="6413" width="7.5" style="8" customWidth="1"/>
    <col min="6414" max="6414" width="7" style="8" customWidth="1"/>
    <col min="6415" max="6415" width="16.5" style="8" customWidth="1"/>
    <col min="6416" max="6416" width="9.875" style="8" customWidth="1"/>
    <col min="6417" max="6417" width="26.375" style="8" customWidth="1"/>
    <col min="6418" max="6418" width="14.75" style="8" customWidth="1"/>
    <col min="6419" max="6419" width="9" style="8"/>
    <col min="6420" max="6420" width="14.25" style="8" customWidth="1"/>
    <col min="6421" max="6656" width="9" style="8"/>
    <col min="6657" max="6657" width="4.25" style="8" customWidth="1"/>
    <col min="6658" max="6658" width="13.25" style="8" customWidth="1"/>
    <col min="6659" max="6659" width="10.25" style="8" customWidth="1"/>
    <col min="6660" max="6660" width="20.5" style="8" customWidth="1"/>
    <col min="6661" max="6661" width="9.25" style="8" customWidth="1"/>
    <col min="6662" max="6663" width="10" style="8" customWidth="1"/>
    <col min="6664" max="6664" width="9.875" style="8" customWidth="1"/>
    <col min="6665" max="6665" width="14.25" style="8" customWidth="1"/>
    <col min="6666" max="6666" width="7.875" style="8" customWidth="1"/>
    <col min="6667" max="6667" width="15.875" style="8" customWidth="1"/>
    <col min="6668" max="6668" width="9" style="8" customWidth="1"/>
    <col min="6669" max="6669" width="7.5" style="8" customWidth="1"/>
    <col min="6670" max="6670" width="7" style="8" customWidth="1"/>
    <col min="6671" max="6671" width="16.5" style="8" customWidth="1"/>
    <col min="6672" max="6672" width="9.875" style="8" customWidth="1"/>
    <col min="6673" max="6673" width="26.375" style="8" customWidth="1"/>
    <col min="6674" max="6674" width="14.75" style="8" customWidth="1"/>
    <col min="6675" max="6675" width="9" style="8"/>
    <col min="6676" max="6676" width="14.25" style="8" customWidth="1"/>
    <col min="6677" max="6912" width="9" style="8"/>
    <col min="6913" max="6913" width="4.25" style="8" customWidth="1"/>
    <col min="6914" max="6914" width="13.25" style="8" customWidth="1"/>
    <col min="6915" max="6915" width="10.25" style="8" customWidth="1"/>
    <col min="6916" max="6916" width="20.5" style="8" customWidth="1"/>
    <col min="6917" max="6917" width="9.25" style="8" customWidth="1"/>
    <col min="6918" max="6919" width="10" style="8" customWidth="1"/>
    <col min="6920" max="6920" width="9.875" style="8" customWidth="1"/>
    <col min="6921" max="6921" width="14.25" style="8" customWidth="1"/>
    <col min="6922" max="6922" width="7.875" style="8" customWidth="1"/>
    <col min="6923" max="6923" width="15.875" style="8" customWidth="1"/>
    <col min="6924" max="6924" width="9" style="8" customWidth="1"/>
    <col min="6925" max="6925" width="7.5" style="8" customWidth="1"/>
    <col min="6926" max="6926" width="7" style="8" customWidth="1"/>
    <col min="6927" max="6927" width="16.5" style="8" customWidth="1"/>
    <col min="6928" max="6928" width="9.875" style="8" customWidth="1"/>
    <col min="6929" max="6929" width="26.375" style="8" customWidth="1"/>
    <col min="6930" max="6930" width="14.75" style="8" customWidth="1"/>
    <col min="6931" max="6931" width="9" style="8"/>
    <col min="6932" max="6932" width="14.25" style="8" customWidth="1"/>
    <col min="6933" max="7168" width="9" style="8"/>
    <col min="7169" max="7169" width="4.25" style="8" customWidth="1"/>
    <col min="7170" max="7170" width="13.25" style="8" customWidth="1"/>
    <col min="7171" max="7171" width="10.25" style="8" customWidth="1"/>
    <col min="7172" max="7172" width="20.5" style="8" customWidth="1"/>
    <col min="7173" max="7173" width="9.25" style="8" customWidth="1"/>
    <col min="7174" max="7175" width="10" style="8" customWidth="1"/>
    <col min="7176" max="7176" width="9.875" style="8" customWidth="1"/>
    <col min="7177" max="7177" width="14.25" style="8" customWidth="1"/>
    <col min="7178" max="7178" width="7.875" style="8" customWidth="1"/>
    <col min="7179" max="7179" width="15.875" style="8" customWidth="1"/>
    <col min="7180" max="7180" width="9" style="8" customWidth="1"/>
    <col min="7181" max="7181" width="7.5" style="8" customWidth="1"/>
    <col min="7182" max="7182" width="7" style="8" customWidth="1"/>
    <col min="7183" max="7183" width="16.5" style="8" customWidth="1"/>
    <col min="7184" max="7184" width="9.875" style="8" customWidth="1"/>
    <col min="7185" max="7185" width="26.375" style="8" customWidth="1"/>
    <col min="7186" max="7186" width="14.75" style="8" customWidth="1"/>
    <col min="7187" max="7187" width="9" style="8"/>
    <col min="7188" max="7188" width="14.25" style="8" customWidth="1"/>
    <col min="7189" max="7424" width="9" style="8"/>
    <col min="7425" max="7425" width="4.25" style="8" customWidth="1"/>
    <col min="7426" max="7426" width="13.25" style="8" customWidth="1"/>
    <col min="7427" max="7427" width="10.25" style="8" customWidth="1"/>
    <col min="7428" max="7428" width="20.5" style="8" customWidth="1"/>
    <col min="7429" max="7429" width="9.25" style="8" customWidth="1"/>
    <col min="7430" max="7431" width="10" style="8" customWidth="1"/>
    <col min="7432" max="7432" width="9.875" style="8" customWidth="1"/>
    <col min="7433" max="7433" width="14.25" style="8" customWidth="1"/>
    <col min="7434" max="7434" width="7.875" style="8" customWidth="1"/>
    <col min="7435" max="7435" width="15.875" style="8" customWidth="1"/>
    <col min="7436" max="7436" width="9" style="8" customWidth="1"/>
    <col min="7437" max="7437" width="7.5" style="8" customWidth="1"/>
    <col min="7438" max="7438" width="7" style="8" customWidth="1"/>
    <col min="7439" max="7439" width="16.5" style="8" customWidth="1"/>
    <col min="7440" max="7440" width="9.875" style="8" customWidth="1"/>
    <col min="7441" max="7441" width="26.375" style="8" customWidth="1"/>
    <col min="7442" max="7442" width="14.75" style="8" customWidth="1"/>
    <col min="7443" max="7443" width="9" style="8"/>
    <col min="7444" max="7444" width="14.25" style="8" customWidth="1"/>
    <col min="7445" max="7680" width="9" style="8"/>
    <col min="7681" max="7681" width="4.25" style="8" customWidth="1"/>
    <col min="7682" max="7682" width="13.25" style="8" customWidth="1"/>
    <col min="7683" max="7683" width="10.25" style="8" customWidth="1"/>
    <col min="7684" max="7684" width="20.5" style="8" customWidth="1"/>
    <col min="7685" max="7685" width="9.25" style="8" customWidth="1"/>
    <col min="7686" max="7687" width="10" style="8" customWidth="1"/>
    <col min="7688" max="7688" width="9.875" style="8" customWidth="1"/>
    <col min="7689" max="7689" width="14.25" style="8" customWidth="1"/>
    <col min="7690" max="7690" width="7.875" style="8" customWidth="1"/>
    <col min="7691" max="7691" width="15.875" style="8" customWidth="1"/>
    <col min="7692" max="7692" width="9" style="8" customWidth="1"/>
    <col min="7693" max="7693" width="7.5" style="8" customWidth="1"/>
    <col min="7694" max="7694" width="7" style="8" customWidth="1"/>
    <col min="7695" max="7695" width="16.5" style="8" customWidth="1"/>
    <col min="7696" max="7696" width="9.875" style="8" customWidth="1"/>
    <col min="7697" max="7697" width="26.375" style="8" customWidth="1"/>
    <col min="7698" max="7698" width="14.75" style="8" customWidth="1"/>
    <col min="7699" max="7699" width="9" style="8"/>
    <col min="7700" max="7700" width="14.25" style="8" customWidth="1"/>
    <col min="7701" max="7936" width="9" style="8"/>
    <col min="7937" max="7937" width="4.25" style="8" customWidth="1"/>
    <col min="7938" max="7938" width="13.25" style="8" customWidth="1"/>
    <col min="7939" max="7939" width="10.25" style="8" customWidth="1"/>
    <col min="7940" max="7940" width="20.5" style="8" customWidth="1"/>
    <col min="7941" max="7941" width="9.25" style="8" customWidth="1"/>
    <col min="7942" max="7943" width="10" style="8" customWidth="1"/>
    <col min="7944" max="7944" width="9.875" style="8" customWidth="1"/>
    <col min="7945" max="7945" width="14.25" style="8" customWidth="1"/>
    <col min="7946" max="7946" width="7.875" style="8" customWidth="1"/>
    <col min="7947" max="7947" width="15.875" style="8" customWidth="1"/>
    <col min="7948" max="7948" width="9" style="8" customWidth="1"/>
    <col min="7949" max="7949" width="7.5" style="8" customWidth="1"/>
    <col min="7950" max="7950" width="7" style="8" customWidth="1"/>
    <col min="7951" max="7951" width="16.5" style="8" customWidth="1"/>
    <col min="7952" max="7952" width="9.875" style="8" customWidth="1"/>
    <col min="7953" max="7953" width="26.375" style="8" customWidth="1"/>
    <col min="7954" max="7954" width="14.75" style="8" customWidth="1"/>
    <col min="7955" max="7955" width="9" style="8"/>
    <col min="7956" max="7956" width="14.25" style="8" customWidth="1"/>
    <col min="7957" max="8192" width="9" style="8"/>
    <col min="8193" max="8193" width="4.25" style="8" customWidth="1"/>
    <col min="8194" max="8194" width="13.25" style="8" customWidth="1"/>
    <col min="8195" max="8195" width="10.25" style="8" customWidth="1"/>
    <col min="8196" max="8196" width="20.5" style="8" customWidth="1"/>
    <col min="8197" max="8197" width="9.25" style="8" customWidth="1"/>
    <col min="8198" max="8199" width="10" style="8" customWidth="1"/>
    <col min="8200" max="8200" width="9.875" style="8" customWidth="1"/>
    <col min="8201" max="8201" width="14.25" style="8" customWidth="1"/>
    <col min="8202" max="8202" width="7.875" style="8" customWidth="1"/>
    <col min="8203" max="8203" width="15.875" style="8" customWidth="1"/>
    <col min="8204" max="8204" width="9" style="8" customWidth="1"/>
    <col min="8205" max="8205" width="7.5" style="8" customWidth="1"/>
    <col min="8206" max="8206" width="7" style="8" customWidth="1"/>
    <col min="8207" max="8207" width="16.5" style="8" customWidth="1"/>
    <col min="8208" max="8208" width="9.875" style="8" customWidth="1"/>
    <col min="8209" max="8209" width="26.375" style="8" customWidth="1"/>
    <col min="8210" max="8210" width="14.75" style="8" customWidth="1"/>
    <col min="8211" max="8211" width="9" style="8"/>
    <col min="8212" max="8212" width="14.25" style="8" customWidth="1"/>
    <col min="8213" max="8448" width="9" style="8"/>
    <col min="8449" max="8449" width="4.25" style="8" customWidth="1"/>
    <col min="8450" max="8450" width="13.25" style="8" customWidth="1"/>
    <col min="8451" max="8451" width="10.25" style="8" customWidth="1"/>
    <col min="8452" max="8452" width="20.5" style="8" customWidth="1"/>
    <col min="8453" max="8453" width="9.25" style="8" customWidth="1"/>
    <col min="8454" max="8455" width="10" style="8" customWidth="1"/>
    <col min="8456" max="8456" width="9.875" style="8" customWidth="1"/>
    <col min="8457" max="8457" width="14.25" style="8" customWidth="1"/>
    <col min="8458" max="8458" width="7.875" style="8" customWidth="1"/>
    <col min="8459" max="8459" width="15.875" style="8" customWidth="1"/>
    <col min="8460" max="8460" width="9" style="8" customWidth="1"/>
    <col min="8461" max="8461" width="7.5" style="8" customWidth="1"/>
    <col min="8462" max="8462" width="7" style="8" customWidth="1"/>
    <col min="8463" max="8463" width="16.5" style="8" customWidth="1"/>
    <col min="8464" max="8464" width="9.875" style="8" customWidth="1"/>
    <col min="8465" max="8465" width="26.375" style="8" customWidth="1"/>
    <col min="8466" max="8466" width="14.75" style="8" customWidth="1"/>
    <col min="8467" max="8467" width="9" style="8"/>
    <col min="8468" max="8468" width="14.25" style="8" customWidth="1"/>
    <col min="8469" max="8704" width="9" style="8"/>
    <col min="8705" max="8705" width="4.25" style="8" customWidth="1"/>
    <col min="8706" max="8706" width="13.25" style="8" customWidth="1"/>
    <col min="8707" max="8707" width="10.25" style="8" customWidth="1"/>
    <col min="8708" max="8708" width="20.5" style="8" customWidth="1"/>
    <col min="8709" max="8709" width="9.25" style="8" customWidth="1"/>
    <col min="8710" max="8711" width="10" style="8" customWidth="1"/>
    <col min="8712" max="8712" width="9.875" style="8" customWidth="1"/>
    <col min="8713" max="8713" width="14.25" style="8" customWidth="1"/>
    <col min="8714" max="8714" width="7.875" style="8" customWidth="1"/>
    <col min="8715" max="8715" width="15.875" style="8" customWidth="1"/>
    <col min="8716" max="8716" width="9" style="8" customWidth="1"/>
    <col min="8717" max="8717" width="7.5" style="8" customWidth="1"/>
    <col min="8718" max="8718" width="7" style="8" customWidth="1"/>
    <col min="8719" max="8719" width="16.5" style="8" customWidth="1"/>
    <col min="8720" max="8720" width="9.875" style="8" customWidth="1"/>
    <col min="8721" max="8721" width="26.375" style="8" customWidth="1"/>
    <col min="8722" max="8722" width="14.75" style="8" customWidth="1"/>
    <col min="8723" max="8723" width="9" style="8"/>
    <col min="8724" max="8724" width="14.25" style="8" customWidth="1"/>
    <col min="8725" max="8960" width="9" style="8"/>
    <col min="8961" max="8961" width="4.25" style="8" customWidth="1"/>
    <col min="8962" max="8962" width="13.25" style="8" customWidth="1"/>
    <col min="8963" max="8963" width="10.25" style="8" customWidth="1"/>
    <col min="8964" max="8964" width="20.5" style="8" customWidth="1"/>
    <col min="8965" max="8965" width="9.25" style="8" customWidth="1"/>
    <col min="8966" max="8967" width="10" style="8" customWidth="1"/>
    <col min="8968" max="8968" width="9.875" style="8" customWidth="1"/>
    <col min="8969" max="8969" width="14.25" style="8" customWidth="1"/>
    <col min="8970" max="8970" width="7.875" style="8" customWidth="1"/>
    <col min="8971" max="8971" width="15.875" style="8" customWidth="1"/>
    <col min="8972" max="8972" width="9" style="8" customWidth="1"/>
    <col min="8973" max="8973" width="7.5" style="8" customWidth="1"/>
    <col min="8974" max="8974" width="7" style="8" customWidth="1"/>
    <col min="8975" max="8975" width="16.5" style="8" customWidth="1"/>
    <col min="8976" max="8976" width="9.875" style="8" customWidth="1"/>
    <col min="8977" max="8977" width="26.375" style="8" customWidth="1"/>
    <col min="8978" max="8978" width="14.75" style="8" customWidth="1"/>
    <col min="8979" max="8979" width="9" style="8"/>
    <col min="8980" max="8980" width="14.25" style="8" customWidth="1"/>
    <col min="8981" max="9216" width="9" style="8"/>
    <col min="9217" max="9217" width="4.25" style="8" customWidth="1"/>
    <col min="9218" max="9218" width="13.25" style="8" customWidth="1"/>
    <col min="9219" max="9219" width="10.25" style="8" customWidth="1"/>
    <col min="9220" max="9220" width="20.5" style="8" customWidth="1"/>
    <col min="9221" max="9221" width="9.25" style="8" customWidth="1"/>
    <col min="9222" max="9223" width="10" style="8" customWidth="1"/>
    <col min="9224" max="9224" width="9.875" style="8" customWidth="1"/>
    <col min="9225" max="9225" width="14.25" style="8" customWidth="1"/>
    <col min="9226" max="9226" width="7.875" style="8" customWidth="1"/>
    <col min="9227" max="9227" width="15.875" style="8" customWidth="1"/>
    <col min="9228" max="9228" width="9" style="8" customWidth="1"/>
    <col min="9229" max="9229" width="7.5" style="8" customWidth="1"/>
    <col min="9230" max="9230" width="7" style="8" customWidth="1"/>
    <col min="9231" max="9231" width="16.5" style="8" customWidth="1"/>
    <col min="9232" max="9232" width="9.875" style="8" customWidth="1"/>
    <col min="9233" max="9233" width="26.375" style="8" customWidth="1"/>
    <col min="9234" max="9234" width="14.75" style="8" customWidth="1"/>
    <col min="9235" max="9235" width="9" style="8"/>
    <col min="9236" max="9236" width="14.25" style="8" customWidth="1"/>
    <col min="9237" max="9472" width="9" style="8"/>
    <col min="9473" max="9473" width="4.25" style="8" customWidth="1"/>
    <col min="9474" max="9474" width="13.25" style="8" customWidth="1"/>
    <col min="9475" max="9475" width="10.25" style="8" customWidth="1"/>
    <col min="9476" max="9476" width="20.5" style="8" customWidth="1"/>
    <col min="9477" max="9477" width="9.25" style="8" customWidth="1"/>
    <col min="9478" max="9479" width="10" style="8" customWidth="1"/>
    <col min="9480" max="9480" width="9.875" style="8" customWidth="1"/>
    <col min="9481" max="9481" width="14.25" style="8" customWidth="1"/>
    <col min="9482" max="9482" width="7.875" style="8" customWidth="1"/>
    <col min="9483" max="9483" width="15.875" style="8" customWidth="1"/>
    <col min="9484" max="9484" width="9" style="8" customWidth="1"/>
    <col min="9485" max="9485" width="7.5" style="8" customWidth="1"/>
    <col min="9486" max="9486" width="7" style="8" customWidth="1"/>
    <col min="9487" max="9487" width="16.5" style="8" customWidth="1"/>
    <col min="9488" max="9488" width="9.875" style="8" customWidth="1"/>
    <col min="9489" max="9489" width="26.375" style="8" customWidth="1"/>
    <col min="9490" max="9490" width="14.75" style="8" customWidth="1"/>
    <col min="9491" max="9491" width="9" style="8"/>
    <col min="9492" max="9492" width="14.25" style="8" customWidth="1"/>
    <col min="9493" max="9728" width="9" style="8"/>
    <col min="9729" max="9729" width="4.25" style="8" customWidth="1"/>
    <col min="9730" max="9730" width="13.25" style="8" customWidth="1"/>
    <col min="9731" max="9731" width="10.25" style="8" customWidth="1"/>
    <col min="9732" max="9732" width="20.5" style="8" customWidth="1"/>
    <col min="9733" max="9733" width="9.25" style="8" customWidth="1"/>
    <col min="9734" max="9735" width="10" style="8" customWidth="1"/>
    <col min="9736" max="9736" width="9.875" style="8" customWidth="1"/>
    <col min="9737" max="9737" width="14.25" style="8" customWidth="1"/>
    <col min="9738" max="9738" width="7.875" style="8" customWidth="1"/>
    <col min="9739" max="9739" width="15.875" style="8" customWidth="1"/>
    <col min="9740" max="9740" width="9" style="8" customWidth="1"/>
    <col min="9741" max="9741" width="7.5" style="8" customWidth="1"/>
    <col min="9742" max="9742" width="7" style="8" customWidth="1"/>
    <col min="9743" max="9743" width="16.5" style="8" customWidth="1"/>
    <col min="9744" max="9744" width="9.875" style="8" customWidth="1"/>
    <col min="9745" max="9745" width="26.375" style="8" customWidth="1"/>
    <col min="9746" max="9746" width="14.75" style="8" customWidth="1"/>
    <col min="9747" max="9747" width="9" style="8"/>
    <col min="9748" max="9748" width="14.25" style="8" customWidth="1"/>
    <col min="9749" max="9984" width="9" style="8"/>
    <col min="9985" max="9985" width="4.25" style="8" customWidth="1"/>
    <col min="9986" max="9986" width="13.25" style="8" customWidth="1"/>
    <col min="9987" max="9987" width="10.25" style="8" customWidth="1"/>
    <col min="9988" max="9988" width="20.5" style="8" customWidth="1"/>
    <col min="9989" max="9989" width="9.25" style="8" customWidth="1"/>
    <col min="9990" max="9991" width="10" style="8" customWidth="1"/>
    <col min="9992" max="9992" width="9.875" style="8" customWidth="1"/>
    <col min="9993" max="9993" width="14.25" style="8" customWidth="1"/>
    <col min="9994" max="9994" width="7.875" style="8" customWidth="1"/>
    <col min="9995" max="9995" width="15.875" style="8" customWidth="1"/>
    <col min="9996" max="9996" width="9" style="8" customWidth="1"/>
    <col min="9997" max="9997" width="7.5" style="8" customWidth="1"/>
    <col min="9998" max="9998" width="7" style="8" customWidth="1"/>
    <col min="9999" max="9999" width="16.5" style="8" customWidth="1"/>
    <col min="10000" max="10000" width="9.875" style="8" customWidth="1"/>
    <col min="10001" max="10001" width="26.375" style="8" customWidth="1"/>
    <col min="10002" max="10002" width="14.75" style="8" customWidth="1"/>
    <col min="10003" max="10003" width="9" style="8"/>
    <col min="10004" max="10004" width="14.25" style="8" customWidth="1"/>
    <col min="10005" max="10240" width="9" style="8"/>
    <col min="10241" max="10241" width="4.25" style="8" customWidth="1"/>
    <col min="10242" max="10242" width="13.25" style="8" customWidth="1"/>
    <col min="10243" max="10243" width="10.25" style="8" customWidth="1"/>
    <col min="10244" max="10244" width="20.5" style="8" customWidth="1"/>
    <col min="10245" max="10245" width="9.25" style="8" customWidth="1"/>
    <col min="10246" max="10247" width="10" style="8" customWidth="1"/>
    <col min="10248" max="10248" width="9.875" style="8" customWidth="1"/>
    <col min="10249" max="10249" width="14.25" style="8" customWidth="1"/>
    <col min="10250" max="10250" width="7.875" style="8" customWidth="1"/>
    <col min="10251" max="10251" width="15.875" style="8" customWidth="1"/>
    <col min="10252" max="10252" width="9" style="8" customWidth="1"/>
    <col min="10253" max="10253" width="7.5" style="8" customWidth="1"/>
    <col min="10254" max="10254" width="7" style="8" customWidth="1"/>
    <col min="10255" max="10255" width="16.5" style="8" customWidth="1"/>
    <col min="10256" max="10256" width="9.875" style="8" customWidth="1"/>
    <col min="10257" max="10257" width="26.375" style="8" customWidth="1"/>
    <col min="10258" max="10258" width="14.75" style="8" customWidth="1"/>
    <col min="10259" max="10259" width="9" style="8"/>
    <col min="10260" max="10260" width="14.25" style="8" customWidth="1"/>
    <col min="10261" max="10496" width="9" style="8"/>
    <col min="10497" max="10497" width="4.25" style="8" customWidth="1"/>
    <col min="10498" max="10498" width="13.25" style="8" customWidth="1"/>
    <col min="10499" max="10499" width="10.25" style="8" customWidth="1"/>
    <col min="10500" max="10500" width="20.5" style="8" customWidth="1"/>
    <col min="10501" max="10501" width="9.25" style="8" customWidth="1"/>
    <col min="10502" max="10503" width="10" style="8" customWidth="1"/>
    <col min="10504" max="10504" width="9.875" style="8" customWidth="1"/>
    <col min="10505" max="10505" width="14.25" style="8" customWidth="1"/>
    <col min="10506" max="10506" width="7.875" style="8" customWidth="1"/>
    <col min="10507" max="10507" width="15.875" style="8" customWidth="1"/>
    <col min="10508" max="10508" width="9" style="8" customWidth="1"/>
    <col min="10509" max="10509" width="7.5" style="8" customWidth="1"/>
    <col min="10510" max="10510" width="7" style="8" customWidth="1"/>
    <col min="10511" max="10511" width="16.5" style="8" customWidth="1"/>
    <col min="10512" max="10512" width="9.875" style="8" customWidth="1"/>
    <col min="10513" max="10513" width="26.375" style="8" customWidth="1"/>
    <col min="10514" max="10514" width="14.75" style="8" customWidth="1"/>
    <col min="10515" max="10515" width="9" style="8"/>
    <col min="10516" max="10516" width="14.25" style="8" customWidth="1"/>
    <col min="10517" max="10752" width="9" style="8"/>
    <col min="10753" max="10753" width="4.25" style="8" customWidth="1"/>
    <col min="10754" max="10754" width="13.25" style="8" customWidth="1"/>
    <col min="10755" max="10755" width="10.25" style="8" customWidth="1"/>
    <col min="10756" max="10756" width="20.5" style="8" customWidth="1"/>
    <col min="10757" max="10757" width="9.25" style="8" customWidth="1"/>
    <col min="10758" max="10759" width="10" style="8" customWidth="1"/>
    <col min="10760" max="10760" width="9.875" style="8" customWidth="1"/>
    <col min="10761" max="10761" width="14.25" style="8" customWidth="1"/>
    <col min="10762" max="10762" width="7.875" style="8" customWidth="1"/>
    <col min="10763" max="10763" width="15.875" style="8" customWidth="1"/>
    <col min="10764" max="10764" width="9" style="8" customWidth="1"/>
    <col min="10765" max="10765" width="7.5" style="8" customWidth="1"/>
    <col min="10766" max="10766" width="7" style="8" customWidth="1"/>
    <col min="10767" max="10767" width="16.5" style="8" customWidth="1"/>
    <col min="10768" max="10768" width="9.875" style="8" customWidth="1"/>
    <col min="10769" max="10769" width="26.375" style="8" customWidth="1"/>
    <col min="10770" max="10770" width="14.75" style="8" customWidth="1"/>
    <col min="10771" max="10771" width="9" style="8"/>
    <col min="10772" max="10772" width="14.25" style="8" customWidth="1"/>
    <col min="10773" max="11008" width="9" style="8"/>
    <col min="11009" max="11009" width="4.25" style="8" customWidth="1"/>
    <col min="11010" max="11010" width="13.25" style="8" customWidth="1"/>
    <col min="11011" max="11011" width="10.25" style="8" customWidth="1"/>
    <col min="11012" max="11012" width="20.5" style="8" customWidth="1"/>
    <col min="11013" max="11013" width="9.25" style="8" customWidth="1"/>
    <col min="11014" max="11015" width="10" style="8" customWidth="1"/>
    <col min="11016" max="11016" width="9.875" style="8" customWidth="1"/>
    <col min="11017" max="11017" width="14.25" style="8" customWidth="1"/>
    <col min="11018" max="11018" width="7.875" style="8" customWidth="1"/>
    <col min="11019" max="11019" width="15.875" style="8" customWidth="1"/>
    <col min="11020" max="11020" width="9" style="8" customWidth="1"/>
    <col min="11021" max="11021" width="7.5" style="8" customWidth="1"/>
    <col min="11022" max="11022" width="7" style="8" customWidth="1"/>
    <col min="11023" max="11023" width="16.5" style="8" customWidth="1"/>
    <col min="11024" max="11024" width="9.875" style="8" customWidth="1"/>
    <col min="11025" max="11025" width="26.375" style="8" customWidth="1"/>
    <col min="11026" max="11026" width="14.75" style="8" customWidth="1"/>
    <col min="11027" max="11027" width="9" style="8"/>
    <col min="11028" max="11028" width="14.25" style="8" customWidth="1"/>
    <col min="11029" max="11264" width="9" style="8"/>
    <col min="11265" max="11265" width="4.25" style="8" customWidth="1"/>
    <col min="11266" max="11266" width="13.25" style="8" customWidth="1"/>
    <col min="11267" max="11267" width="10.25" style="8" customWidth="1"/>
    <col min="11268" max="11268" width="20.5" style="8" customWidth="1"/>
    <col min="11269" max="11269" width="9.25" style="8" customWidth="1"/>
    <col min="11270" max="11271" width="10" style="8" customWidth="1"/>
    <col min="11272" max="11272" width="9.875" style="8" customWidth="1"/>
    <col min="11273" max="11273" width="14.25" style="8" customWidth="1"/>
    <col min="11274" max="11274" width="7.875" style="8" customWidth="1"/>
    <col min="11275" max="11275" width="15.875" style="8" customWidth="1"/>
    <col min="11276" max="11276" width="9" style="8" customWidth="1"/>
    <col min="11277" max="11277" width="7.5" style="8" customWidth="1"/>
    <col min="11278" max="11278" width="7" style="8" customWidth="1"/>
    <col min="11279" max="11279" width="16.5" style="8" customWidth="1"/>
    <col min="11280" max="11280" width="9.875" style="8" customWidth="1"/>
    <col min="11281" max="11281" width="26.375" style="8" customWidth="1"/>
    <col min="11282" max="11282" width="14.75" style="8" customWidth="1"/>
    <col min="11283" max="11283" width="9" style="8"/>
    <col min="11284" max="11284" width="14.25" style="8" customWidth="1"/>
    <col min="11285" max="11520" width="9" style="8"/>
    <col min="11521" max="11521" width="4.25" style="8" customWidth="1"/>
    <col min="11522" max="11522" width="13.25" style="8" customWidth="1"/>
    <col min="11523" max="11523" width="10.25" style="8" customWidth="1"/>
    <col min="11524" max="11524" width="20.5" style="8" customWidth="1"/>
    <col min="11525" max="11525" width="9.25" style="8" customWidth="1"/>
    <col min="11526" max="11527" width="10" style="8" customWidth="1"/>
    <col min="11528" max="11528" width="9.875" style="8" customWidth="1"/>
    <col min="11529" max="11529" width="14.25" style="8" customWidth="1"/>
    <col min="11530" max="11530" width="7.875" style="8" customWidth="1"/>
    <col min="11531" max="11531" width="15.875" style="8" customWidth="1"/>
    <col min="11532" max="11532" width="9" style="8" customWidth="1"/>
    <col min="11533" max="11533" width="7.5" style="8" customWidth="1"/>
    <col min="11534" max="11534" width="7" style="8" customWidth="1"/>
    <col min="11535" max="11535" width="16.5" style="8" customWidth="1"/>
    <col min="11536" max="11536" width="9.875" style="8" customWidth="1"/>
    <col min="11537" max="11537" width="26.375" style="8" customWidth="1"/>
    <col min="11538" max="11538" width="14.75" style="8" customWidth="1"/>
    <col min="11539" max="11539" width="9" style="8"/>
    <col min="11540" max="11540" width="14.25" style="8" customWidth="1"/>
    <col min="11541" max="11776" width="9" style="8"/>
    <col min="11777" max="11777" width="4.25" style="8" customWidth="1"/>
    <col min="11778" max="11778" width="13.25" style="8" customWidth="1"/>
    <col min="11779" max="11779" width="10.25" style="8" customWidth="1"/>
    <col min="11780" max="11780" width="20.5" style="8" customWidth="1"/>
    <col min="11781" max="11781" width="9.25" style="8" customWidth="1"/>
    <col min="11782" max="11783" width="10" style="8" customWidth="1"/>
    <col min="11784" max="11784" width="9.875" style="8" customWidth="1"/>
    <col min="11785" max="11785" width="14.25" style="8" customWidth="1"/>
    <col min="11786" max="11786" width="7.875" style="8" customWidth="1"/>
    <col min="11787" max="11787" width="15.875" style="8" customWidth="1"/>
    <col min="11788" max="11788" width="9" style="8" customWidth="1"/>
    <col min="11789" max="11789" width="7.5" style="8" customWidth="1"/>
    <col min="11790" max="11790" width="7" style="8" customWidth="1"/>
    <col min="11791" max="11791" width="16.5" style="8" customWidth="1"/>
    <col min="11792" max="11792" width="9.875" style="8" customWidth="1"/>
    <col min="11793" max="11793" width="26.375" style="8" customWidth="1"/>
    <col min="11794" max="11794" width="14.75" style="8" customWidth="1"/>
    <col min="11795" max="11795" width="9" style="8"/>
    <col min="11796" max="11796" width="14.25" style="8" customWidth="1"/>
    <col min="11797" max="12032" width="9" style="8"/>
    <col min="12033" max="12033" width="4.25" style="8" customWidth="1"/>
    <col min="12034" max="12034" width="13.25" style="8" customWidth="1"/>
    <col min="12035" max="12035" width="10.25" style="8" customWidth="1"/>
    <col min="12036" max="12036" width="20.5" style="8" customWidth="1"/>
    <col min="12037" max="12037" width="9.25" style="8" customWidth="1"/>
    <col min="12038" max="12039" width="10" style="8" customWidth="1"/>
    <col min="12040" max="12040" width="9.875" style="8" customWidth="1"/>
    <col min="12041" max="12041" width="14.25" style="8" customWidth="1"/>
    <col min="12042" max="12042" width="7.875" style="8" customWidth="1"/>
    <col min="12043" max="12043" width="15.875" style="8" customWidth="1"/>
    <col min="12044" max="12044" width="9" style="8" customWidth="1"/>
    <col min="12045" max="12045" width="7.5" style="8" customWidth="1"/>
    <col min="12046" max="12046" width="7" style="8" customWidth="1"/>
    <col min="12047" max="12047" width="16.5" style="8" customWidth="1"/>
    <col min="12048" max="12048" width="9.875" style="8" customWidth="1"/>
    <col min="12049" max="12049" width="26.375" style="8" customWidth="1"/>
    <col min="12050" max="12050" width="14.75" style="8" customWidth="1"/>
    <col min="12051" max="12051" width="9" style="8"/>
    <col min="12052" max="12052" width="14.25" style="8" customWidth="1"/>
    <col min="12053" max="12288" width="9" style="8"/>
    <col min="12289" max="12289" width="4.25" style="8" customWidth="1"/>
    <col min="12290" max="12290" width="13.25" style="8" customWidth="1"/>
    <col min="12291" max="12291" width="10.25" style="8" customWidth="1"/>
    <col min="12292" max="12292" width="20.5" style="8" customWidth="1"/>
    <col min="12293" max="12293" width="9.25" style="8" customWidth="1"/>
    <col min="12294" max="12295" width="10" style="8" customWidth="1"/>
    <col min="12296" max="12296" width="9.875" style="8" customWidth="1"/>
    <col min="12297" max="12297" width="14.25" style="8" customWidth="1"/>
    <col min="12298" max="12298" width="7.875" style="8" customWidth="1"/>
    <col min="12299" max="12299" width="15.875" style="8" customWidth="1"/>
    <col min="12300" max="12300" width="9" style="8" customWidth="1"/>
    <col min="12301" max="12301" width="7.5" style="8" customWidth="1"/>
    <col min="12302" max="12302" width="7" style="8" customWidth="1"/>
    <col min="12303" max="12303" width="16.5" style="8" customWidth="1"/>
    <col min="12304" max="12304" width="9.875" style="8" customWidth="1"/>
    <col min="12305" max="12305" width="26.375" style="8" customWidth="1"/>
    <col min="12306" max="12306" width="14.75" style="8" customWidth="1"/>
    <col min="12307" max="12307" width="9" style="8"/>
    <col min="12308" max="12308" width="14.25" style="8" customWidth="1"/>
    <col min="12309" max="12544" width="9" style="8"/>
    <col min="12545" max="12545" width="4.25" style="8" customWidth="1"/>
    <col min="12546" max="12546" width="13.25" style="8" customWidth="1"/>
    <col min="12547" max="12547" width="10.25" style="8" customWidth="1"/>
    <col min="12548" max="12548" width="20.5" style="8" customWidth="1"/>
    <col min="12549" max="12549" width="9.25" style="8" customWidth="1"/>
    <col min="12550" max="12551" width="10" style="8" customWidth="1"/>
    <col min="12552" max="12552" width="9.875" style="8" customWidth="1"/>
    <col min="12553" max="12553" width="14.25" style="8" customWidth="1"/>
    <col min="12554" max="12554" width="7.875" style="8" customWidth="1"/>
    <col min="12555" max="12555" width="15.875" style="8" customWidth="1"/>
    <col min="12556" max="12556" width="9" style="8" customWidth="1"/>
    <col min="12557" max="12557" width="7.5" style="8" customWidth="1"/>
    <col min="12558" max="12558" width="7" style="8" customWidth="1"/>
    <col min="12559" max="12559" width="16.5" style="8" customWidth="1"/>
    <col min="12560" max="12560" width="9.875" style="8" customWidth="1"/>
    <col min="12561" max="12561" width="26.375" style="8" customWidth="1"/>
    <col min="12562" max="12562" width="14.75" style="8" customWidth="1"/>
    <col min="12563" max="12563" width="9" style="8"/>
    <col min="12564" max="12564" width="14.25" style="8" customWidth="1"/>
    <col min="12565" max="12800" width="9" style="8"/>
    <col min="12801" max="12801" width="4.25" style="8" customWidth="1"/>
    <col min="12802" max="12802" width="13.25" style="8" customWidth="1"/>
    <col min="12803" max="12803" width="10.25" style="8" customWidth="1"/>
    <col min="12804" max="12804" width="20.5" style="8" customWidth="1"/>
    <col min="12805" max="12805" width="9.25" style="8" customWidth="1"/>
    <col min="12806" max="12807" width="10" style="8" customWidth="1"/>
    <col min="12808" max="12808" width="9.875" style="8" customWidth="1"/>
    <col min="12809" max="12809" width="14.25" style="8" customWidth="1"/>
    <col min="12810" max="12810" width="7.875" style="8" customWidth="1"/>
    <col min="12811" max="12811" width="15.875" style="8" customWidth="1"/>
    <col min="12812" max="12812" width="9" style="8" customWidth="1"/>
    <col min="12813" max="12813" width="7.5" style="8" customWidth="1"/>
    <col min="12814" max="12814" width="7" style="8" customWidth="1"/>
    <col min="12815" max="12815" width="16.5" style="8" customWidth="1"/>
    <col min="12816" max="12816" width="9.875" style="8" customWidth="1"/>
    <col min="12817" max="12817" width="26.375" style="8" customWidth="1"/>
    <col min="12818" max="12818" width="14.75" style="8" customWidth="1"/>
    <col min="12819" max="12819" width="9" style="8"/>
    <col min="12820" max="12820" width="14.25" style="8" customWidth="1"/>
    <col min="12821" max="13056" width="9" style="8"/>
    <col min="13057" max="13057" width="4.25" style="8" customWidth="1"/>
    <col min="13058" max="13058" width="13.25" style="8" customWidth="1"/>
    <col min="13059" max="13059" width="10.25" style="8" customWidth="1"/>
    <col min="13060" max="13060" width="20.5" style="8" customWidth="1"/>
    <col min="13061" max="13061" width="9.25" style="8" customWidth="1"/>
    <col min="13062" max="13063" width="10" style="8" customWidth="1"/>
    <col min="13064" max="13064" width="9.875" style="8" customWidth="1"/>
    <col min="13065" max="13065" width="14.25" style="8" customWidth="1"/>
    <col min="13066" max="13066" width="7.875" style="8" customWidth="1"/>
    <col min="13067" max="13067" width="15.875" style="8" customWidth="1"/>
    <col min="13068" max="13068" width="9" style="8" customWidth="1"/>
    <col min="13069" max="13069" width="7.5" style="8" customWidth="1"/>
    <col min="13070" max="13070" width="7" style="8" customWidth="1"/>
    <col min="13071" max="13071" width="16.5" style="8" customWidth="1"/>
    <col min="13072" max="13072" width="9.875" style="8" customWidth="1"/>
    <col min="13073" max="13073" width="26.375" style="8" customWidth="1"/>
    <col min="13074" max="13074" width="14.75" style="8" customWidth="1"/>
    <col min="13075" max="13075" width="9" style="8"/>
    <col min="13076" max="13076" width="14.25" style="8" customWidth="1"/>
    <col min="13077" max="13312" width="9" style="8"/>
    <col min="13313" max="13313" width="4.25" style="8" customWidth="1"/>
    <col min="13314" max="13314" width="13.25" style="8" customWidth="1"/>
    <col min="13315" max="13315" width="10.25" style="8" customWidth="1"/>
    <col min="13316" max="13316" width="20.5" style="8" customWidth="1"/>
    <col min="13317" max="13317" width="9.25" style="8" customWidth="1"/>
    <col min="13318" max="13319" width="10" style="8" customWidth="1"/>
    <col min="13320" max="13320" width="9.875" style="8" customWidth="1"/>
    <col min="13321" max="13321" width="14.25" style="8" customWidth="1"/>
    <col min="13322" max="13322" width="7.875" style="8" customWidth="1"/>
    <col min="13323" max="13323" width="15.875" style="8" customWidth="1"/>
    <col min="13324" max="13324" width="9" style="8" customWidth="1"/>
    <col min="13325" max="13325" width="7.5" style="8" customWidth="1"/>
    <col min="13326" max="13326" width="7" style="8" customWidth="1"/>
    <col min="13327" max="13327" width="16.5" style="8" customWidth="1"/>
    <col min="13328" max="13328" width="9.875" style="8" customWidth="1"/>
    <col min="13329" max="13329" width="26.375" style="8" customWidth="1"/>
    <col min="13330" max="13330" width="14.75" style="8" customWidth="1"/>
    <col min="13331" max="13331" width="9" style="8"/>
    <col min="13332" max="13332" width="14.25" style="8" customWidth="1"/>
    <col min="13333" max="13568" width="9" style="8"/>
    <col min="13569" max="13569" width="4.25" style="8" customWidth="1"/>
    <col min="13570" max="13570" width="13.25" style="8" customWidth="1"/>
    <col min="13571" max="13571" width="10.25" style="8" customWidth="1"/>
    <col min="13572" max="13572" width="20.5" style="8" customWidth="1"/>
    <col min="13573" max="13573" width="9.25" style="8" customWidth="1"/>
    <col min="13574" max="13575" width="10" style="8" customWidth="1"/>
    <col min="13576" max="13576" width="9.875" style="8" customWidth="1"/>
    <col min="13577" max="13577" width="14.25" style="8" customWidth="1"/>
    <col min="13578" max="13578" width="7.875" style="8" customWidth="1"/>
    <col min="13579" max="13579" width="15.875" style="8" customWidth="1"/>
    <col min="13580" max="13580" width="9" style="8" customWidth="1"/>
    <col min="13581" max="13581" width="7.5" style="8" customWidth="1"/>
    <col min="13582" max="13582" width="7" style="8" customWidth="1"/>
    <col min="13583" max="13583" width="16.5" style="8" customWidth="1"/>
    <col min="13584" max="13584" width="9.875" style="8" customWidth="1"/>
    <col min="13585" max="13585" width="26.375" style="8" customWidth="1"/>
    <col min="13586" max="13586" width="14.75" style="8" customWidth="1"/>
    <col min="13587" max="13587" width="9" style="8"/>
    <col min="13588" max="13588" width="14.25" style="8" customWidth="1"/>
    <col min="13589" max="13824" width="9" style="8"/>
    <col min="13825" max="13825" width="4.25" style="8" customWidth="1"/>
    <col min="13826" max="13826" width="13.25" style="8" customWidth="1"/>
    <col min="13827" max="13827" width="10.25" style="8" customWidth="1"/>
    <col min="13828" max="13828" width="20.5" style="8" customWidth="1"/>
    <col min="13829" max="13829" width="9.25" style="8" customWidth="1"/>
    <col min="13830" max="13831" width="10" style="8" customWidth="1"/>
    <col min="13832" max="13832" width="9.875" style="8" customWidth="1"/>
    <col min="13833" max="13833" width="14.25" style="8" customWidth="1"/>
    <col min="13834" max="13834" width="7.875" style="8" customWidth="1"/>
    <col min="13835" max="13835" width="15.875" style="8" customWidth="1"/>
    <col min="13836" max="13836" width="9" style="8" customWidth="1"/>
    <col min="13837" max="13837" width="7.5" style="8" customWidth="1"/>
    <col min="13838" max="13838" width="7" style="8" customWidth="1"/>
    <col min="13839" max="13839" width="16.5" style="8" customWidth="1"/>
    <col min="13840" max="13840" width="9.875" style="8" customWidth="1"/>
    <col min="13841" max="13841" width="26.375" style="8" customWidth="1"/>
    <col min="13842" max="13842" width="14.75" style="8" customWidth="1"/>
    <col min="13843" max="13843" width="9" style="8"/>
    <col min="13844" max="13844" width="14.25" style="8" customWidth="1"/>
    <col min="13845" max="14080" width="9" style="8"/>
    <col min="14081" max="14081" width="4.25" style="8" customWidth="1"/>
    <col min="14082" max="14082" width="13.25" style="8" customWidth="1"/>
    <col min="14083" max="14083" width="10.25" style="8" customWidth="1"/>
    <col min="14084" max="14084" width="20.5" style="8" customWidth="1"/>
    <col min="14085" max="14085" width="9.25" style="8" customWidth="1"/>
    <col min="14086" max="14087" width="10" style="8" customWidth="1"/>
    <col min="14088" max="14088" width="9.875" style="8" customWidth="1"/>
    <col min="14089" max="14089" width="14.25" style="8" customWidth="1"/>
    <col min="14090" max="14090" width="7.875" style="8" customWidth="1"/>
    <col min="14091" max="14091" width="15.875" style="8" customWidth="1"/>
    <col min="14092" max="14092" width="9" style="8" customWidth="1"/>
    <col min="14093" max="14093" width="7.5" style="8" customWidth="1"/>
    <col min="14094" max="14094" width="7" style="8" customWidth="1"/>
    <col min="14095" max="14095" width="16.5" style="8" customWidth="1"/>
    <col min="14096" max="14096" width="9.875" style="8" customWidth="1"/>
    <col min="14097" max="14097" width="26.375" style="8" customWidth="1"/>
    <col min="14098" max="14098" width="14.75" style="8" customWidth="1"/>
    <col min="14099" max="14099" width="9" style="8"/>
    <col min="14100" max="14100" width="14.25" style="8" customWidth="1"/>
    <col min="14101" max="14336" width="9" style="8"/>
    <col min="14337" max="14337" width="4.25" style="8" customWidth="1"/>
    <col min="14338" max="14338" width="13.25" style="8" customWidth="1"/>
    <col min="14339" max="14339" width="10.25" style="8" customWidth="1"/>
    <col min="14340" max="14340" width="20.5" style="8" customWidth="1"/>
    <col min="14341" max="14341" width="9.25" style="8" customWidth="1"/>
    <col min="14342" max="14343" width="10" style="8" customWidth="1"/>
    <col min="14344" max="14344" width="9.875" style="8" customWidth="1"/>
    <col min="14345" max="14345" width="14.25" style="8" customWidth="1"/>
    <col min="14346" max="14346" width="7.875" style="8" customWidth="1"/>
    <col min="14347" max="14347" width="15.875" style="8" customWidth="1"/>
    <col min="14348" max="14348" width="9" style="8" customWidth="1"/>
    <col min="14349" max="14349" width="7.5" style="8" customWidth="1"/>
    <col min="14350" max="14350" width="7" style="8" customWidth="1"/>
    <col min="14351" max="14351" width="16.5" style="8" customWidth="1"/>
    <col min="14352" max="14352" width="9.875" style="8" customWidth="1"/>
    <col min="14353" max="14353" width="26.375" style="8" customWidth="1"/>
    <col min="14354" max="14354" width="14.75" style="8" customWidth="1"/>
    <col min="14355" max="14355" width="9" style="8"/>
    <col min="14356" max="14356" width="14.25" style="8" customWidth="1"/>
    <col min="14357" max="14592" width="9" style="8"/>
    <col min="14593" max="14593" width="4.25" style="8" customWidth="1"/>
    <col min="14594" max="14594" width="13.25" style="8" customWidth="1"/>
    <col min="14595" max="14595" width="10.25" style="8" customWidth="1"/>
    <col min="14596" max="14596" width="20.5" style="8" customWidth="1"/>
    <col min="14597" max="14597" width="9.25" style="8" customWidth="1"/>
    <col min="14598" max="14599" width="10" style="8" customWidth="1"/>
    <col min="14600" max="14600" width="9.875" style="8" customWidth="1"/>
    <col min="14601" max="14601" width="14.25" style="8" customWidth="1"/>
    <col min="14602" max="14602" width="7.875" style="8" customWidth="1"/>
    <col min="14603" max="14603" width="15.875" style="8" customWidth="1"/>
    <col min="14604" max="14604" width="9" style="8" customWidth="1"/>
    <col min="14605" max="14605" width="7.5" style="8" customWidth="1"/>
    <col min="14606" max="14606" width="7" style="8" customWidth="1"/>
    <col min="14607" max="14607" width="16.5" style="8" customWidth="1"/>
    <col min="14608" max="14608" width="9.875" style="8" customWidth="1"/>
    <col min="14609" max="14609" width="26.375" style="8" customWidth="1"/>
    <col min="14610" max="14610" width="14.75" style="8" customWidth="1"/>
    <col min="14611" max="14611" width="9" style="8"/>
    <col min="14612" max="14612" width="14.25" style="8" customWidth="1"/>
    <col min="14613" max="14848" width="9" style="8"/>
    <col min="14849" max="14849" width="4.25" style="8" customWidth="1"/>
    <col min="14850" max="14850" width="13.25" style="8" customWidth="1"/>
    <col min="14851" max="14851" width="10.25" style="8" customWidth="1"/>
    <col min="14852" max="14852" width="20.5" style="8" customWidth="1"/>
    <col min="14853" max="14853" width="9.25" style="8" customWidth="1"/>
    <col min="14854" max="14855" width="10" style="8" customWidth="1"/>
    <col min="14856" max="14856" width="9.875" style="8" customWidth="1"/>
    <col min="14857" max="14857" width="14.25" style="8" customWidth="1"/>
    <col min="14858" max="14858" width="7.875" style="8" customWidth="1"/>
    <col min="14859" max="14859" width="15.875" style="8" customWidth="1"/>
    <col min="14860" max="14860" width="9" style="8" customWidth="1"/>
    <col min="14861" max="14861" width="7.5" style="8" customWidth="1"/>
    <col min="14862" max="14862" width="7" style="8" customWidth="1"/>
    <col min="14863" max="14863" width="16.5" style="8" customWidth="1"/>
    <col min="14864" max="14864" width="9.875" style="8" customWidth="1"/>
    <col min="14865" max="14865" width="26.375" style="8" customWidth="1"/>
    <col min="14866" max="14866" width="14.75" style="8" customWidth="1"/>
    <col min="14867" max="14867" width="9" style="8"/>
    <col min="14868" max="14868" width="14.25" style="8" customWidth="1"/>
    <col min="14869" max="15104" width="9" style="8"/>
    <col min="15105" max="15105" width="4.25" style="8" customWidth="1"/>
    <col min="15106" max="15106" width="13.25" style="8" customWidth="1"/>
    <col min="15107" max="15107" width="10.25" style="8" customWidth="1"/>
    <col min="15108" max="15108" width="20.5" style="8" customWidth="1"/>
    <col min="15109" max="15109" width="9.25" style="8" customWidth="1"/>
    <col min="15110" max="15111" width="10" style="8" customWidth="1"/>
    <col min="15112" max="15112" width="9.875" style="8" customWidth="1"/>
    <col min="15113" max="15113" width="14.25" style="8" customWidth="1"/>
    <col min="15114" max="15114" width="7.875" style="8" customWidth="1"/>
    <col min="15115" max="15115" width="15.875" style="8" customWidth="1"/>
    <col min="15116" max="15116" width="9" style="8" customWidth="1"/>
    <col min="15117" max="15117" width="7.5" style="8" customWidth="1"/>
    <col min="15118" max="15118" width="7" style="8" customWidth="1"/>
    <col min="15119" max="15119" width="16.5" style="8" customWidth="1"/>
    <col min="15120" max="15120" width="9.875" style="8" customWidth="1"/>
    <col min="15121" max="15121" width="26.375" style="8" customWidth="1"/>
    <col min="15122" max="15122" width="14.75" style="8" customWidth="1"/>
    <col min="15123" max="15123" width="9" style="8"/>
    <col min="15124" max="15124" width="14.25" style="8" customWidth="1"/>
    <col min="15125" max="15360" width="9" style="8"/>
    <col min="15361" max="15361" width="4.25" style="8" customWidth="1"/>
    <col min="15362" max="15362" width="13.25" style="8" customWidth="1"/>
    <col min="15363" max="15363" width="10.25" style="8" customWidth="1"/>
    <col min="15364" max="15364" width="20.5" style="8" customWidth="1"/>
    <col min="15365" max="15365" width="9.25" style="8" customWidth="1"/>
    <col min="15366" max="15367" width="10" style="8" customWidth="1"/>
    <col min="15368" max="15368" width="9.875" style="8" customWidth="1"/>
    <col min="15369" max="15369" width="14.25" style="8" customWidth="1"/>
    <col min="15370" max="15370" width="7.875" style="8" customWidth="1"/>
    <col min="15371" max="15371" width="15.875" style="8" customWidth="1"/>
    <col min="15372" max="15372" width="9" style="8" customWidth="1"/>
    <col min="15373" max="15373" width="7.5" style="8" customWidth="1"/>
    <col min="15374" max="15374" width="7" style="8" customWidth="1"/>
    <col min="15375" max="15375" width="16.5" style="8" customWidth="1"/>
    <col min="15376" max="15376" width="9.875" style="8" customWidth="1"/>
    <col min="15377" max="15377" width="26.375" style="8" customWidth="1"/>
    <col min="15378" max="15378" width="14.75" style="8" customWidth="1"/>
    <col min="15379" max="15379" width="9" style="8"/>
    <col min="15380" max="15380" width="14.25" style="8" customWidth="1"/>
    <col min="15381" max="15616" width="9" style="8"/>
    <col min="15617" max="15617" width="4.25" style="8" customWidth="1"/>
    <col min="15618" max="15618" width="13.25" style="8" customWidth="1"/>
    <col min="15619" max="15619" width="10.25" style="8" customWidth="1"/>
    <col min="15620" max="15620" width="20.5" style="8" customWidth="1"/>
    <col min="15621" max="15621" width="9.25" style="8" customWidth="1"/>
    <col min="15622" max="15623" width="10" style="8" customWidth="1"/>
    <col min="15624" max="15624" width="9.875" style="8" customWidth="1"/>
    <col min="15625" max="15625" width="14.25" style="8" customWidth="1"/>
    <col min="15626" max="15626" width="7.875" style="8" customWidth="1"/>
    <col min="15627" max="15627" width="15.875" style="8" customWidth="1"/>
    <col min="15628" max="15628" width="9" style="8" customWidth="1"/>
    <col min="15629" max="15629" width="7.5" style="8" customWidth="1"/>
    <col min="15630" max="15630" width="7" style="8" customWidth="1"/>
    <col min="15631" max="15631" width="16.5" style="8" customWidth="1"/>
    <col min="15632" max="15632" width="9.875" style="8" customWidth="1"/>
    <col min="15633" max="15633" width="26.375" style="8" customWidth="1"/>
    <col min="15634" max="15634" width="14.75" style="8" customWidth="1"/>
    <col min="15635" max="15635" width="9" style="8"/>
    <col min="15636" max="15636" width="14.25" style="8" customWidth="1"/>
    <col min="15637" max="15872" width="9" style="8"/>
    <col min="15873" max="15873" width="4.25" style="8" customWidth="1"/>
    <col min="15874" max="15874" width="13.25" style="8" customWidth="1"/>
    <col min="15875" max="15875" width="10.25" style="8" customWidth="1"/>
    <col min="15876" max="15876" width="20.5" style="8" customWidth="1"/>
    <col min="15877" max="15877" width="9.25" style="8" customWidth="1"/>
    <col min="15878" max="15879" width="10" style="8" customWidth="1"/>
    <col min="15880" max="15880" width="9.875" style="8" customWidth="1"/>
    <col min="15881" max="15881" width="14.25" style="8" customWidth="1"/>
    <col min="15882" max="15882" width="7.875" style="8" customWidth="1"/>
    <col min="15883" max="15883" width="15.875" style="8" customWidth="1"/>
    <col min="15884" max="15884" width="9" style="8" customWidth="1"/>
    <col min="15885" max="15885" width="7.5" style="8" customWidth="1"/>
    <col min="15886" max="15886" width="7" style="8" customWidth="1"/>
    <col min="15887" max="15887" width="16.5" style="8" customWidth="1"/>
    <col min="15888" max="15888" width="9.875" style="8" customWidth="1"/>
    <col min="15889" max="15889" width="26.375" style="8" customWidth="1"/>
    <col min="15890" max="15890" width="14.75" style="8" customWidth="1"/>
    <col min="15891" max="15891" width="9" style="8"/>
    <col min="15892" max="15892" width="14.25" style="8" customWidth="1"/>
    <col min="15893" max="16128" width="9" style="8"/>
    <col min="16129" max="16129" width="4.25" style="8" customWidth="1"/>
    <col min="16130" max="16130" width="13.25" style="8" customWidth="1"/>
    <col min="16131" max="16131" width="10.25" style="8" customWidth="1"/>
    <col min="16132" max="16132" width="20.5" style="8" customWidth="1"/>
    <col min="16133" max="16133" width="9.25" style="8" customWidth="1"/>
    <col min="16134" max="16135" width="10" style="8" customWidth="1"/>
    <col min="16136" max="16136" width="9.875" style="8" customWidth="1"/>
    <col min="16137" max="16137" width="14.25" style="8" customWidth="1"/>
    <col min="16138" max="16138" width="7.875" style="8" customWidth="1"/>
    <col min="16139" max="16139" width="15.875" style="8" customWidth="1"/>
    <col min="16140" max="16140" width="9" style="8" customWidth="1"/>
    <col min="16141" max="16141" width="7.5" style="8" customWidth="1"/>
    <col min="16142" max="16142" width="7" style="8" customWidth="1"/>
    <col min="16143" max="16143" width="16.5" style="8" customWidth="1"/>
    <col min="16144" max="16144" width="9.875" style="8" customWidth="1"/>
    <col min="16145" max="16145" width="26.375" style="8" customWidth="1"/>
    <col min="16146" max="16146" width="14.75" style="8" customWidth="1"/>
    <col min="16147" max="16147" width="9" style="8"/>
    <col min="16148" max="16148" width="14.25" style="8" customWidth="1"/>
    <col min="16149" max="16384" width="9" style="8"/>
  </cols>
  <sheetData>
    <row r="1" spans="1:18" ht="18.75" x14ac:dyDescent="0.2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65.25" customHeight="1" x14ac:dyDescent="0.2">
      <c r="A2" s="79" t="s">
        <v>496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20.100000000000001" customHeight="1" x14ac:dyDescent="0.2">
      <c r="A3" s="116" t="s">
        <v>495</v>
      </c>
      <c r="B3" s="123"/>
      <c r="C3" s="123"/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3"/>
      <c r="R3" s="123"/>
    </row>
    <row r="4" spans="1:18" ht="20.100000000000001" customHeight="1" x14ac:dyDescent="0.2">
      <c r="A4" s="125" t="s">
        <v>436</v>
      </c>
      <c r="B4" s="125" t="s">
        <v>437</v>
      </c>
      <c r="C4" s="127" t="s">
        <v>438</v>
      </c>
      <c r="D4" s="125" t="s">
        <v>439</v>
      </c>
      <c r="E4" s="126" t="s">
        <v>440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9" t="s">
        <v>441</v>
      </c>
      <c r="R4" s="125" t="s">
        <v>442</v>
      </c>
    </row>
    <row r="5" spans="1:18" ht="20.100000000000001" customHeight="1" x14ac:dyDescent="0.2">
      <c r="A5" s="126"/>
      <c r="B5" s="126"/>
      <c r="C5" s="128"/>
      <c r="D5" s="126"/>
      <c r="E5" s="125" t="s">
        <v>443</v>
      </c>
      <c r="F5" s="125"/>
      <c r="G5" s="125"/>
      <c r="H5" s="125"/>
      <c r="I5" s="131" t="s">
        <v>444</v>
      </c>
      <c r="J5" s="131"/>
      <c r="K5" s="131"/>
      <c r="L5" s="131"/>
      <c r="M5" s="125" t="s">
        <v>445</v>
      </c>
      <c r="N5" s="125"/>
      <c r="O5" s="125"/>
      <c r="P5" s="125"/>
      <c r="Q5" s="130"/>
      <c r="R5" s="126"/>
    </row>
    <row r="6" spans="1:18" ht="60" customHeight="1" x14ac:dyDescent="0.2">
      <c r="A6" s="126"/>
      <c r="B6" s="126"/>
      <c r="C6" s="128"/>
      <c r="D6" s="126"/>
      <c r="E6" s="67" t="s">
        <v>446</v>
      </c>
      <c r="F6" s="67" t="s">
        <v>447</v>
      </c>
      <c r="G6" s="67" t="s">
        <v>448</v>
      </c>
      <c r="H6" s="67" t="s">
        <v>449</v>
      </c>
      <c r="I6" s="67" t="s">
        <v>446</v>
      </c>
      <c r="J6" s="67" t="s">
        <v>447</v>
      </c>
      <c r="K6" s="67" t="s">
        <v>450</v>
      </c>
      <c r="L6" s="66" t="s">
        <v>451</v>
      </c>
      <c r="M6" s="66" t="s">
        <v>446</v>
      </c>
      <c r="N6" s="66" t="s">
        <v>447</v>
      </c>
      <c r="O6" s="66" t="s">
        <v>452</v>
      </c>
      <c r="P6" s="68" t="s">
        <v>453</v>
      </c>
      <c r="Q6" s="130"/>
      <c r="R6" s="126"/>
    </row>
    <row r="7" spans="1:18" ht="18" customHeight="1" x14ac:dyDescent="0.2">
      <c r="A7" s="69">
        <v>1</v>
      </c>
      <c r="B7" s="69" t="s">
        <v>400</v>
      </c>
      <c r="C7" s="69" t="s">
        <v>454</v>
      </c>
      <c r="D7" s="20" t="s">
        <v>455</v>
      </c>
      <c r="E7" s="67">
        <v>85</v>
      </c>
      <c r="F7" s="67">
        <v>15</v>
      </c>
      <c r="G7" s="67">
        <v>100</v>
      </c>
      <c r="H7" s="67">
        <v>1</v>
      </c>
      <c r="I7" s="70">
        <v>95</v>
      </c>
      <c r="J7" s="67">
        <v>5</v>
      </c>
      <c r="K7" s="70">
        <v>92.53071253071252</v>
      </c>
      <c r="L7" s="67">
        <v>3</v>
      </c>
      <c r="M7" s="67">
        <v>63</v>
      </c>
      <c r="N7" s="67">
        <v>1</v>
      </c>
      <c r="O7" s="70">
        <v>65.142857142857139</v>
      </c>
      <c r="P7" s="67">
        <v>4</v>
      </c>
      <c r="Q7" s="71">
        <v>92.03271323271322</v>
      </c>
      <c r="R7" s="69">
        <v>1</v>
      </c>
    </row>
    <row r="8" spans="1:18" ht="18" customHeight="1" x14ac:dyDescent="0.2">
      <c r="A8" s="69">
        <v>2</v>
      </c>
      <c r="B8" s="69" t="s">
        <v>401</v>
      </c>
      <c r="C8" s="69" t="s">
        <v>456</v>
      </c>
      <c r="D8" s="20" t="s">
        <v>455</v>
      </c>
      <c r="E8" s="67">
        <v>76.5</v>
      </c>
      <c r="F8" s="67">
        <v>2</v>
      </c>
      <c r="G8" s="67">
        <v>78.5</v>
      </c>
      <c r="H8" s="67">
        <v>8</v>
      </c>
      <c r="I8" s="70">
        <v>87.53071253071252</v>
      </c>
      <c r="J8" s="67">
        <v>2.6</v>
      </c>
      <c r="K8" s="70">
        <v>97.6</v>
      </c>
      <c r="L8" s="67">
        <v>1</v>
      </c>
      <c r="M8" s="67">
        <v>63</v>
      </c>
      <c r="N8" s="67">
        <v>1</v>
      </c>
      <c r="O8" s="70">
        <v>65.142857142857139</v>
      </c>
      <c r="P8" s="67">
        <v>4</v>
      </c>
      <c r="Q8" s="71">
        <v>88.624285714285719</v>
      </c>
      <c r="R8" s="69">
        <v>2</v>
      </c>
    </row>
    <row r="9" spans="1:18" ht="18" customHeight="1" x14ac:dyDescent="0.2">
      <c r="A9" s="69">
        <v>3</v>
      </c>
      <c r="B9" s="69" t="s">
        <v>402</v>
      </c>
      <c r="C9" s="69" t="s">
        <v>457</v>
      </c>
      <c r="D9" s="20" t="s">
        <v>458</v>
      </c>
      <c r="E9" s="67">
        <v>75.5</v>
      </c>
      <c r="F9" s="67">
        <v>4.5</v>
      </c>
      <c r="G9" s="67">
        <v>80</v>
      </c>
      <c r="H9" s="67">
        <v>7</v>
      </c>
      <c r="I9" s="70">
        <v>95</v>
      </c>
      <c r="J9" s="67">
        <v>5</v>
      </c>
      <c r="K9" s="70">
        <v>92.997542997542993</v>
      </c>
      <c r="L9" s="67">
        <v>2</v>
      </c>
      <c r="M9" s="67">
        <v>63</v>
      </c>
      <c r="N9" s="67">
        <v>1</v>
      </c>
      <c r="O9" s="70">
        <v>65.142857142857139</v>
      </c>
      <c r="P9" s="67">
        <v>4</v>
      </c>
      <c r="Q9" s="71">
        <v>86.312811512811507</v>
      </c>
      <c r="R9" s="69">
        <v>3</v>
      </c>
    </row>
    <row r="10" spans="1:18" ht="18" customHeight="1" x14ac:dyDescent="0.2">
      <c r="A10" s="69">
        <v>4</v>
      </c>
      <c r="B10" s="69" t="s">
        <v>403</v>
      </c>
      <c r="C10" s="69" t="s">
        <v>459</v>
      </c>
      <c r="D10" s="20" t="s">
        <v>458</v>
      </c>
      <c r="E10" s="67">
        <v>83.5</v>
      </c>
      <c r="F10" s="67">
        <v>3</v>
      </c>
      <c r="G10" s="67">
        <v>86.5</v>
      </c>
      <c r="H10" s="67">
        <v>4</v>
      </c>
      <c r="I10" s="70">
        <v>87.997542997542993</v>
      </c>
      <c r="J10" s="67">
        <v>4</v>
      </c>
      <c r="K10" s="70">
        <v>88.729729729729712</v>
      </c>
      <c r="L10" s="67">
        <v>5</v>
      </c>
      <c r="M10" s="67">
        <v>63</v>
      </c>
      <c r="N10" s="67">
        <v>1</v>
      </c>
      <c r="O10" s="70">
        <v>65.142857142857139</v>
      </c>
      <c r="P10" s="67">
        <v>4</v>
      </c>
      <c r="Q10" s="71">
        <v>85.702123552123538</v>
      </c>
      <c r="R10" s="69">
        <v>4</v>
      </c>
    </row>
    <row r="11" spans="1:18" ht="18" customHeight="1" x14ac:dyDescent="0.2">
      <c r="A11" s="69">
        <v>5</v>
      </c>
      <c r="B11" s="69" t="s">
        <v>404</v>
      </c>
      <c r="C11" s="69" t="s">
        <v>460</v>
      </c>
      <c r="D11" s="20" t="s">
        <v>458</v>
      </c>
      <c r="E11" s="67">
        <v>74.5</v>
      </c>
      <c r="F11" s="67">
        <v>7</v>
      </c>
      <c r="G11" s="67">
        <v>81.5</v>
      </c>
      <c r="H11" s="67">
        <v>5</v>
      </c>
      <c r="I11" s="70">
        <v>84.729729729729712</v>
      </c>
      <c r="J11" s="67">
        <v>1</v>
      </c>
      <c r="K11" s="70">
        <v>88.997542997542993</v>
      </c>
      <c r="L11" s="67">
        <v>4</v>
      </c>
      <c r="M11" s="67">
        <v>63</v>
      </c>
      <c r="N11" s="67">
        <v>1</v>
      </c>
      <c r="O11" s="70">
        <v>65.142857142857139</v>
      </c>
      <c r="P11" s="67">
        <v>4</v>
      </c>
      <c r="Q11" s="71">
        <v>84.362811512811518</v>
      </c>
      <c r="R11" s="69">
        <v>5</v>
      </c>
    </row>
    <row r="12" spans="1:18" ht="18" customHeight="1" x14ac:dyDescent="0.2">
      <c r="A12" s="69">
        <v>6</v>
      </c>
      <c r="B12" s="69" t="s">
        <v>405</v>
      </c>
      <c r="C12" s="69" t="s">
        <v>461</v>
      </c>
      <c r="D12" s="20" t="s">
        <v>458</v>
      </c>
      <c r="E12" s="67">
        <v>75.5</v>
      </c>
      <c r="F12" s="67">
        <v>3</v>
      </c>
      <c r="G12" s="67">
        <v>78.5</v>
      </c>
      <c r="H12" s="67">
        <v>8</v>
      </c>
      <c r="I12" s="70">
        <v>87.997542997542993</v>
      </c>
      <c r="J12" s="67">
        <v>5</v>
      </c>
      <c r="K12" s="70">
        <v>86.695331695331689</v>
      </c>
      <c r="L12" s="67">
        <v>8</v>
      </c>
      <c r="M12" s="67">
        <v>66</v>
      </c>
      <c r="N12" s="67">
        <v>6</v>
      </c>
      <c r="O12" s="70">
        <v>78.857142857142861</v>
      </c>
      <c r="P12" s="67">
        <v>3</v>
      </c>
      <c r="Q12" s="71">
        <v>83.452913302913302</v>
      </c>
      <c r="R12" s="69">
        <v>6</v>
      </c>
    </row>
    <row r="13" spans="1:18" ht="18" customHeight="1" x14ac:dyDescent="0.2">
      <c r="A13" s="69">
        <v>7</v>
      </c>
      <c r="B13" s="69" t="s">
        <v>406</v>
      </c>
      <c r="C13" s="69" t="s">
        <v>462</v>
      </c>
      <c r="D13" s="20" t="s">
        <v>458</v>
      </c>
      <c r="E13" s="67">
        <v>85</v>
      </c>
      <c r="F13" s="67">
        <v>15</v>
      </c>
      <c r="G13" s="67">
        <v>100</v>
      </c>
      <c r="H13" s="67">
        <v>1</v>
      </c>
      <c r="I13" s="70">
        <v>81.695331695331689</v>
      </c>
      <c r="J13" s="67">
        <v>0</v>
      </c>
      <c r="K13" s="70">
        <v>73.525798525798521</v>
      </c>
      <c r="L13" s="67">
        <v>20</v>
      </c>
      <c r="M13" s="67">
        <v>67</v>
      </c>
      <c r="N13" s="67">
        <v>8</v>
      </c>
      <c r="O13" s="70">
        <v>84.142857142857139</v>
      </c>
      <c r="P13" s="67">
        <v>2</v>
      </c>
      <c r="Q13" s="71">
        <v>82.529764829764815</v>
      </c>
      <c r="R13" s="69">
        <v>7</v>
      </c>
    </row>
    <row r="14" spans="1:18" ht="18" customHeight="1" x14ac:dyDescent="0.2">
      <c r="A14" s="69">
        <v>8</v>
      </c>
      <c r="B14" s="69" t="s">
        <v>407</v>
      </c>
      <c r="C14" s="69" t="s">
        <v>463</v>
      </c>
      <c r="D14" s="20" t="s">
        <v>458</v>
      </c>
      <c r="E14" s="67">
        <v>78.5</v>
      </c>
      <c r="F14" s="67">
        <v>0</v>
      </c>
      <c r="G14" s="67">
        <v>78.5</v>
      </c>
      <c r="H14" s="67">
        <v>8</v>
      </c>
      <c r="I14" s="70">
        <v>73.525798525798521</v>
      </c>
      <c r="J14" s="67">
        <v>1</v>
      </c>
      <c r="K14" s="70">
        <v>86.896805896805887</v>
      </c>
      <c r="L14" s="67">
        <v>6</v>
      </c>
      <c r="M14" s="67">
        <v>61</v>
      </c>
      <c r="N14" s="67">
        <v>0</v>
      </c>
      <c r="O14" s="70">
        <v>61</v>
      </c>
      <c r="P14" s="67">
        <v>23</v>
      </c>
      <c r="Q14" s="71">
        <v>81.788083538083526</v>
      </c>
      <c r="R14" s="69">
        <v>8</v>
      </c>
    </row>
    <row r="15" spans="1:18" ht="18" customHeight="1" x14ac:dyDescent="0.2">
      <c r="A15" s="69">
        <v>9</v>
      </c>
      <c r="B15" s="69" t="s">
        <v>408</v>
      </c>
      <c r="C15" s="69" t="s">
        <v>464</v>
      </c>
      <c r="D15" s="20" t="s">
        <v>458</v>
      </c>
      <c r="E15" s="67">
        <v>75.5</v>
      </c>
      <c r="F15" s="67">
        <v>0</v>
      </c>
      <c r="G15" s="67">
        <v>75.5</v>
      </c>
      <c r="H15" s="67">
        <v>16</v>
      </c>
      <c r="I15" s="70">
        <v>85.896805896805887</v>
      </c>
      <c r="J15" s="67">
        <v>2</v>
      </c>
      <c r="K15" s="70">
        <v>86.729729729729712</v>
      </c>
      <c r="L15" s="67">
        <v>7</v>
      </c>
      <c r="M15" s="67">
        <v>63</v>
      </c>
      <c r="N15" s="67">
        <v>1</v>
      </c>
      <c r="O15" s="70">
        <v>65.142857142857139</v>
      </c>
      <c r="P15" s="67">
        <v>4</v>
      </c>
      <c r="Q15" s="71">
        <v>81.202123552123552</v>
      </c>
      <c r="R15" s="69">
        <v>9</v>
      </c>
    </row>
    <row r="16" spans="1:18" ht="18" customHeight="1" x14ac:dyDescent="0.2">
      <c r="A16" s="69">
        <v>10</v>
      </c>
      <c r="B16" s="69" t="s">
        <v>409</v>
      </c>
      <c r="C16" s="69" t="s">
        <v>465</v>
      </c>
      <c r="D16" s="20" t="s">
        <v>458</v>
      </c>
      <c r="E16" s="67">
        <v>78.5</v>
      </c>
      <c r="F16" s="67">
        <v>3</v>
      </c>
      <c r="G16" s="67">
        <v>81.5</v>
      </c>
      <c r="H16" s="67">
        <v>5</v>
      </c>
      <c r="I16" s="70">
        <v>84.729729729729712</v>
      </c>
      <c r="J16" s="67">
        <v>0</v>
      </c>
      <c r="K16" s="70">
        <v>77.260442260442261</v>
      </c>
      <c r="L16" s="67">
        <v>16</v>
      </c>
      <c r="M16" s="67">
        <v>70</v>
      </c>
      <c r="N16" s="67">
        <v>14</v>
      </c>
      <c r="O16" s="70">
        <v>100</v>
      </c>
      <c r="P16" s="67">
        <v>1</v>
      </c>
      <c r="Q16" s="71">
        <v>80.806265356265357</v>
      </c>
      <c r="R16" s="69">
        <v>10</v>
      </c>
    </row>
    <row r="17" spans="1:18" ht="18" customHeight="1" x14ac:dyDescent="0.2">
      <c r="A17" s="69">
        <v>11</v>
      </c>
      <c r="B17" s="69" t="s">
        <v>410</v>
      </c>
      <c r="C17" s="69" t="s">
        <v>466</v>
      </c>
      <c r="D17" s="20" t="s">
        <v>458</v>
      </c>
      <c r="E17" s="67">
        <v>75.5</v>
      </c>
      <c r="F17" s="67">
        <v>1</v>
      </c>
      <c r="G17" s="67">
        <v>76.5</v>
      </c>
      <c r="H17" s="67">
        <v>14</v>
      </c>
      <c r="I17" s="70">
        <v>77.260442260442261</v>
      </c>
      <c r="J17" s="67">
        <v>1.6</v>
      </c>
      <c r="K17" s="70">
        <v>84.929238329238316</v>
      </c>
      <c r="L17" s="67">
        <v>9</v>
      </c>
      <c r="M17" s="67">
        <v>62</v>
      </c>
      <c r="N17" s="67">
        <v>1</v>
      </c>
      <c r="O17" s="70">
        <v>65.142857142857139</v>
      </c>
      <c r="P17" s="67">
        <v>4</v>
      </c>
      <c r="Q17" s="71">
        <v>80.421828711828709</v>
      </c>
      <c r="R17" s="69">
        <v>11</v>
      </c>
    </row>
    <row r="18" spans="1:18" ht="18" customHeight="1" x14ac:dyDescent="0.2">
      <c r="A18" s="69">
        <v>12</v>
      </c>
      <c r="B18" s="69" t="s">
        <v>411</v>
      </c>
      <c r="C18" s="69" t="s">
        <v>467</v>
      </c>
      <c r="D18" s="20" t="s">
        <v>458</v>
      </c>
      <c r="E18" s="67">
        <v>74.5</v>
      </c>
      <c r="F18" s="67">
        <v>0</v>
      </c>
      <c r="G18" s="67">
        <v>74.5</v>
      </c>
      <c r="H18" s="67">
        <v>20</v>
      </c>
      <c r="I18" s="70">
        <v>83.329238329238322</v>
      </c>
      <c r="J18" s="67">
        <v>0</v>
      </c>
      <c r="K18" s="70">
        <v>84.262899262899253</v>
      </c>
      <c r="L18" s="67">
        <v>10</v>
      </c>
      <c r="M18" s="67">
        <v>63</v>
      </c>
      <c r="N18" s="67">
        <v>1</v>
      </c>
      <c r="O18" s="70">
        <v>65.142857142857139</v>
      </c>
      <c r="P18" s="67">
        <v>4</v>
      </c>
      <c r="Q18" s="71">
        <v>79.422025272025266</v>
      </c>
      <c r="R18" s="69">
        <v>12</v>
      </c>
    </row>
    <row r="19" spans="1:18" ht="18" customHeight="1" x14ac:dyDescent="0.2">
      <c r="A19" s="69">
        <v>13</v>
      </c>
      <c r="B19" s="69" t="s">
        <v>412</v>
      </c>
      <c r="C19" s="69" t="s">
        <v>468</v>
      </c>
      <c r="D19" s="20" t="s">
        <v>458</v>
      </c>
      <c r="E19" s="67">
        <v>75.5</v>
      </c>
      <c r="F19" s="67">
        <v>2.5</v>
      </c>
      <c r="G19" s="67">
        <v>78</v>
      </c>
      <c r="H19" s="67">
        <v>11</v>
      </c>
      <c r="I19" s="70">
        <v>84.262899262899253</v>
      </c>
      <c r="J19" s="67">
        <v>0.3</v>
      </c>
      <c r="K19" s="70">
        <v>81.995331695331686</v>
      </c>
      <c r="L19" s="67">
        <v>11</v>
      </c>
      <c r="M19" s="67">
        <v>63</v>
      </c>
      <c r="N19" s="67">
        <v>1</v>
      </c>
      <c r="O19" s="70">
        <v>65.142857142857139</v>
      </c>
      <c r="P19" s="67">
        <v>4</v>
      </c>
      <c r="Q19" s="71">
        <v>79.111484731484737</v>
      </c>
      <c r="R19" s="69">
        <v>13</v>
      </c>
    </row>
    <row r="20" spans="1:18" ht="18" customHeight="1" x14ac:dyDescent="0.2">
      <c r="A20" s="69">
        <v>14</v>
      </c>
      <c r="B20" s="69" t="s">
        <v>413</v>
      </c>
      <c r="C20" s="69" t="s">
        <v>469</v>
      </c>
      <c r="D20" s="20" t="s">
        <v>458</v>
      </c>
      <c r="E20" s="67">
        <v>85</v>
      </c>
      <c r="F20" s="67">
        <v>11.9</v>
      </c>
      <c r="G20" s="67">
        <v>96.9</v>
      </c>
      <c r="H20" s="67">
        <v>3</v>
      </c>
      <c r="I20" s="70">
        <v>81.695331695331689</v>
      </c>
      <c r="J20" s="67">
        <v>4.3</v>
      </c>
      <c r="K20" s="70">
        <v>72.457248157248145</v>
      </c>
      <c r="L20" s="67">
        <v>25</v>
      </c>
      <c r="M20" s="67">
        <v>63</v>
      </c>
      <c r="N20" s="67">
        <v>0</v>
      </c>
      <c r="O20" s="67">
        <v>63</v>
      </c>
      <c r="P20" s="67">
        <v>14</v>
      </c>
      <c r="Q20" s="71">
        <v>78.844348894348883</v>
      </c>
      <c r="R20" s="69">
        <v>14</v>
      </c>
    </row>
    <row r="21" spans="1:18" ht="18" customHeight="1" x14ac:dyDescent="0.2">
      <c r="A21" s="69">
        <v>15</v>
      </c>
      <c r="B21" s="69" t="s">
        <v>414</v>
      </c>
      <c r="C21" s="69" t="s">
        <v>470</v>
      </c>
      <c r="D21" s="20" t="s">
        <v>458</v>
      </c>
      <c r="E21" s="67">
        <v>74.5</v>
      </c>
      <c r="F21" s="67">
        <v>0.5</v>
      </c>
      <c r="G21" s="67">
        <v>75</v>
      </c>
      <c r="H21" s="67">
        <v>18</v>
      </c>
      <c r="I21" s="70">
        <v>68.157248157248148</v>
      </c>
      <c r="J21" s="67">
        <v>1</v>
      </c>
      <c r="K21" s="70">
        <v>78.960687960687949</v>
      </c>
      <c r="L21" s="67">
        <v>13</v>
      </c>
      <c r="M21" s="67">
        <v>62</v>
      </c>
      <c r="N21" s="67">
        <v>0</v>
      </c>
      <c r="O21" s="67">
        <v>62</v>
      </c>
      <c r="P21" s="67">
        <v>15</v>
      </c>
      <c r="Q21" s="71">
        <v>76.076412776412766</v>
      </c>
      <c r="R21" s="69">
        <v>15</v>
      </c>
    </row>
    <row r="22" spans="1:18" ht="18" customHeight="1" x14ac:dyDescent="0.2">
      <c r="A22" s="69">
        <v>16</v>
      </c>
      <c r="B22" s="69" t="s">
        <v>415</v>
      </c>
      <c r="C22" s="69" t="s">
        <v>471</v>
      </c>
      <c r="D22" s="20" t="s">
        <v>458</v>
      </c>
      <c r="E22" s="67">
        <v>74.5</v>
      </c>
      <c r="F22" s="67">
        <v>0</v>
      </c>
      <c r="G22" s="67">
        <v>74.5</v>
      </c>
      <c r="H22" s="67">
        <v>20</v>
      </c>
      <c r="I22" s="70">
        <v>77.960687960687949</v>
      </c>
      <c r="J22" s="67">
        <v>0.3</v>
      </c>
      <c r="K22" s="70">
        <v>78.727518427518419</v>
      </c>
      <c r="L22" s="67">
        <v>15</v>
      </c>
      <c r="M22" s="67">
        <v>62</v>
      </c>
      <c r="N22" s="67">
        <v>0</v>
      </c>
      <c r="O22" s="67">
        <v>62</v>
      </c>
      <c r="P22" s="67">
        <v>15</v>
      </c>
      <c r="Q22" s="71">
        <v>75.786511056511046</v>
      </c>
      <c r="R22" s="69">
        <v>16</v>
      </c>
    </row>
    <row r="23" spans="1:18" ht="18" customHeight="1" x14ac:dyDescent="0.2">
      <c r="A23" s="69">
        <v>17</v>
      </c>
      <c r="B23" s="69" t="s">
        <v>416</v>
      </c>
      <c r="C23" s="69" t="s">
        <v>472</v>
      </c>
      <c r="D23" s="20" t="s">
        <v>458</v>
      </c>
      <c r="E23" s="67">
        <v>73</v>
      </c>
      <c r="F23" s="67">
        <v>0</v>
      </c>
      <c r="G23" s="67">
        <v>73</v>
      </c>
      <c r="H23" s="67">
        <v>24</v>
      </c>
      <c r="I23" s="70">
        <v>78.427518427518422</v>
      </c>
      <c r="J23" s="67">
        <v>0</v>
      </c>
      <c r="K23" s="70">
        <v>79.361179361179353</v>
      </c>
      <c r="L23" s="67">
        <v>12</v>
      </c>
      <c r="M23" s="67">
        <v>60</v>
      </c>
      <c r="N23" s="67">
        <v>0</v>
      </c>
      <c r="O23" s="67">
        <v>60</v>
      </c>
      <c r="P23" s="67">
        <v>24</v>
      </c>
      <c r="Q23" s="71">
        <v>75.516707616707606</v>
      </c>
      <c r="R23" s="69">
        <v>17</v>
      </c>
    </row>
    <row r="24" spans="1:18" ht="18" customHeight="1" x14ac:dyDescent="0.2">
      <c r="A24" s="69">
        <v>18</v>
      </c>
      <c r="B24" s="69" t="s">
        <v>417</v>
      </c>
      <c r="C24" s="69" t="s">
        <v>473</v>
      </c>
      <c r="D24" s="20" t="s">
        <v>458</v>
      </c>
      <c r="E24" s="67">
        <v>72</v>
      </c>
      <c r="F24" s="67">
        <v>0</v>
      </c>
      <c r="G24" s="67">
        <v>72</v>
      </c>
      <c r="H24" s="67">
        <v>26</v>
      </c>
      <c r="I24" s="70">
        <v>79.361179361179353</v>
      </c>
      <c r="J24" s="67">
        <v>0</v>
      </c>
      <c r="K24" s="70">
        <v>78.89434889434888</v>
      </c>
      <c r="L24" s="67">
        <v>14</v>
      </c>
      <c r="M24" s="67">
        <v>60</v>
      </c>
      <c r="N24" s="67">
        <v>0</v>
      </c>
      <c r="O24" s="67">
        <v>60</v>
      </c>
      <c r="P24" s="67">
        <v>24</v>
      </c>
      <c r="Q24" s="71">
        <v>74.936609336609322</v>
      </c>
      <c r="R24" s="69">
        <v>18</v>
      </c>
    </row>
    <row r="25" spans="1:18" ht="18" customHeight="1" x14ac:dyDescent="0.2">
      <c r="A25" s="69">
        <v>19</v>
      </c>
      <c r="B25" s="69" t="s">
        <v>418</v>
      </c>
      <c r="C25" s="69" t="s">
        <v>474</v>
      </c>
      <c r="D25" s="20" t="s">
        <v>458</v>
      </c>
      <c r="E25" s="67">
        <v>75.5</v>
      </c>
      <c r="F25" s="67">
        <v>0.5</v>
      </c>
      <c r="G25" s="67">
        <v>76</v>
      </c>
      <c r="H25" s="67">
        <v>15</v>
      </c>
      <c r="I25" s="70">
        <v>78.89434889434888</v>
      </c>
      <c r="J25" s="67">
        <v>1</v>
      </c>
      <c r="K25" s="70">
        <v>74.992628992628994</v>
      </c>
      <c r="L25" s="67">
        <v>17</v>
      </c>
      <c r="M25" s="67">
        <v>62</v>
      </c>
      <c r="N25" s="67">
        <v>0</v>
      </c>
      <c r="O25" s="67">
        <v>62</v>
      </c>
      <c r="P25" s="67">
        <v>15</v>
      </c>
      <c r="Q25" s="71">
        <v>73.995577395577399</v>
      </c>
      <c r="R25" s="69">
        <v>19</v>
      </c>
    </row>
    <row r="26" spans="1:18" ht="18" customHeight="1" x14ac:dyDescent="0.2">
      <c r="A26" s="69">
        <v>20</v>
      </c>
      <c r="B26" s="69" t="s">
        <v>419</v>
      </c>
      <c r="C26" s="69" t="s">
        <v>475</v>
      </c>
      <c r="D26" s="20" t="s">
        <v>458</v>
      </c>
      <c r="E26" s="67">
        <v>72</v>
      </c>
      <c r="F26" s="67">
        <v>0</v>
      </c>
      <c r="G26" s="67">
        <v>72</v>
      </c>
      <c r="H26" s="67">
        <v>26</v>
      </c>
      <c r="I26" s="70">
        <v>73.992628992628994</v>
      </c>
      <c r="J26" s="67">
        <v>0</v>
      </c>
      <c r="K26" s="70">
        <v>74.459459459459453</v>
      </c>
      <c r="L26" s="67">
        <v>18</v>
      </c>
      <c r="M26" s="67">
        <v>60</v>
      </c>
      <c r="N26" s="67">
        <v>0</v>
      </c>
      <c r="O26" s="67">
        <v>60</v>
      </c>
      <c r="P26" s="67">
        <v>24</v>
      </c>
      <c r="Q26" s="71">
        <v>72.275675675675672</v>
      </c>
      <c r="R26" s="69">
        <v>20</v>
      </c>
    </row>
    <row r="27" spans="1:18" ht="18" customHeight="1" x14ac:dyDescent="0.2">
      <c r="A27" s="69">
        <v>21</v>
      </c>
      <c r="B27" s="69" t="s">
        <v>420</v>
      </c>
      <c r="C27" s="69" t="s">
        <v>476</v>
      </c>
      <c r="D27" s="20" t="s">
        <v>458</v>
      </c>
      <c r="E27" s="67">
        <v>72</v>
      </c>
      <c r="F27" s="67">
        <v>0</v>
      </c>
      <c r="G27" s="67">
        <v>72</v>
      </c>
      <c r="H27" s="67">
        <v>26</v>
      </c>
      <c r="I27" s="70">
        <v>74.459459459459453</v>
      </c>
      <c r="J27" s="67">
        <v>0</v>
      </c>
      <c r="K27" s="70">
        <v>74.459459459459453</v>
      </c>
      <c r="L27" s="67">
        <v>18</v>
      </c>
      <c r="M27" s="67">
        <v>60</v>
      </c>
      <c r="N27" s="67">
        <v>0</v>
      </c>
      <c r="O27" s="67">
        <v>60</v>
      </c>
      <c r="P27" s="67">
        <v>24</v>
      </c>
      <c r="Q27" s="71">
        <v>72.275675675675672</v>
      </c>
      <c r="R27" s="69">
        <v>21</v>
      </c>
    </row>
    <row r="28" spans="1:18" ht="18" customHeight="1" x14ac:dyDescent="0.2">
      <c r="A28" s="69">
        <v>22</v>
      </c>
      <c r="B28" s="69" t="s">
        <v>421</v>
      </c>
      <c r="C28" s="69" t="s">
        <v>477</v>
      </c>
      <c r="D28" s="20" t="s">
        <v>458</v>
      </c>
      <c r="E28" s="67">
        <v>73</v>
      </c>
      <c r="F28" s="67">
        <v>0</v>
      </c>
      <c r="G28" s="67">
        <v>73</v>
      </c>
      <c r="H28" s="67">
        <v>24</v>
      </c>
      <c r="I28" s="70">
        <v>74.459459459459453</v>
      </c>
      <c r="J28" s="67">
        <v>0</v>
      </c>
      <c r="K28" s="70">
        <v>73.292383292383292</v>
      </c>
      <c r="L28" s="67">
        <v>21</v>
      </c>
      <c r="M28" s="67">
        <v>60</v>
      </c>
      <c r="N28" s="67">
        <v>0</v>
      </c>
      <c r="O28" s="67">
        <v>60</v>
      </c>
      <c r="P28" s="67">
        <v>24</v>
      </c>
      <c r="Q28" s="71">
        <v>71.875429975429967</v>
      </c>
      <c r="R28" s="69">
        <v>22</v>
      </c>
    </row>
    <row r="29" spans="1:18" ht="18" customHeight="1" x14ac:dyDescent="0.2">
      <c r="A29" s="69">
        <v>23</v>
      </c>
      <c r="B29" s="69" t="s">
        <v>422</v>
      </c>
      <c r="C29" s="69" t="s">
        <v>478</v>
      </c>
      <c r="D29" s="20" t="s">
        <v>458</v>
      </c>
      <c r="E29" s="67">
        <v>72</v>
      </c>
      <c r="F29" s="67">
        <v>0</v>
      </c>
      <c r="G29" s="67">
        <v>72</v>
      </c>
      <c r="H29" s="67">
        <v>26</v>
      </c>
      <c r="I29" s="70">
        <v>73.292383292383292</v>
      </c>
      <c r="J29" s="67">
        <v>0</v>
      </c>
      <c r="K29" s="70">
        <v>73.058968058968048</v>
      </c>
      <c r="L29" s="67">
        <v>22</v>
      </c>
      <c r="M29" s="67">
        <v>60</v>
      </c>
      <c r="N29" s="67">
        <v>0</v>
      </c>
      <c r="O29" s="67">
        <v>60</v>
      </c>
      <c r="P29" s="67">
        <v>24</v>
      </c>
      <c r="Q29" s="71">
        <v>71.435380835380826</v>
      </c>
      <c r="R29" s="69">
        <v>23</v>
      </c>
    </row>
    <row r="30" spans="1:18" ht="18" customHeight="1" x14ac:dyDescent="0.2">
      <c r="A30" s="69">
        <v>24</v>
      </c>
      <c r="B30" s="69" t="s">
        <v>423</v>
      </c>
      <c r="C30" s="69" t="s">
        <v>479</v>
      </c>
      <c r="D30" s="20" t="s">
        <v>458</v>
      </c>
      <c r="E30" s="67">
        <v>72</v>
      </c>
      <c r="F30" s="67">
        <v>0</v>
      </c>
      <c r="G30" s="67">
        <v>72</v>
      </c>
      <c r="H30" s="67">
        <v>26</v>
      </c>
      <c r="I30" s="70">
        <v>73.058968058968048</v>
      </c>
      <c r="J30" s="67">
        <v>0</v>
      </c>
      <c r="K30" s="70">
        <v>73.058968058968048</v>
      </c>
      <c r="L30" s="67">
        <v>22</v>
      </c>
      <c r="M30" s="67">
        <v>60</v>
      </c>
      <c r="N30" s="67">
        <v>0</v>
      </c>
      <c r="O30" s="67">
        <v>60</v>
      </c>
      <c r="P30" s="67">
        <v>24</v>
      </c>
      <c r="Q30" s="71">
        <v>71.435380835380826</v>
      </c>
      <c r="R30" s="69">
        <v>24</v>
      </c>
    </row>
    <row r="31" spans="1:18" ht="18" customHeight="1" x14ac:dyDescent="0.2">
      <c r="A31" s="69">
        <v>25</v>
      </c>
      <c r="B31" s="69" t="s">
        <v>424</v>
      </c>
      <c r="C31" s="69" t="s">
        <v>480</v>
      </c>
      <c r="D31" s="20" t="s">
        <v>458</v>
      </c>
      <c r="E31" s="67">
        <v>72</v>
      </c>
      <c r="F31" s="67">
        <v>0</v>
      </c>
      <c r="G31" s="67">
        <v>72</v>
      </c>
      <c r="H31" s="67">
        <v>26</v>
      </c>
      <c r="I31" s="70">
        <v>73.058968058968048</v>
      </c>
      <c r="J31" s="67">
        <v>0</v>
      </c>
      <c r="K31" s="70">
        <v>72.825552825552833</v>
      </c>
      <c r="L31" s="67">
        <v>24</v>
      </c>
      <c r="M31" s="67">
        <v>60</v>
      </c>
      <c r="N31" s="67">
        <v>0</v>
      </c>
      <c r="O31" s="67">
        <v>60</v>
      </c>
      <c r="P31" s="67">
        <v>24</v>
      </c>
      <c r="Q31" s="71">
        <v>71.295331695331697</v>
      </c>
      <c r="R31" s="69">
        <v>25</v>
      </c>
    </row>
    <row r="32" spans="1:18" ht="18" customHeight="1" x14ac:dyDescent="0.2">
      <c r="A32" s="69">
        <v>26</v>
      </c>
      <c r="B32" s="69" t="s">
        <v>425</v>
      </c>
      <c r="C32" s="69" t="s">
        <v>481</v>
      </c>
      <c r="D32" s="20" t="s">
        <v>458</v>
      </c>
      <c r="E32" s="67">
        <v>72</v>
      </c>
      <c r="F32" s="67">
        <v>0</v>
      </c>
      <c r="G32" s="67">
        <v>72</v>
      </c>
      <c r="H32" s="67">
        <v>26</v>
      </c>
      <c r="I32" s="70">
        <v>72.825552825552833</v>
      </c>
      <c r="J32" s="67">
        <v>0</v>
      </c>
      <c r="K32" s="70">
        <v>69.324324324324323</v>
      </c>
      <c r="L32" s="67">
        <v>26</v>
      </c>
      <c r="M32" s="67">
        <v>60</v>
      </c>
      <c r="N32" s="67">
        <v>0</v>
      </c>
      <c r="O32" s="67">
        <v>60</v>
      </c>
      <c r="P32" s="67">
        <v>24</v>
      </c>
      <c r="Q32" s="71">
        <v>69.194594594594591</v>
      </c>
      <c r="R32" s="69">
        <v>26</v>
      </c>
    </row>
    <row r="33" spans="1:18" ht="18" customHeight="1" x14ac:dyDescent="0.2">
      <c r="A33" s="69">
        <v>27</v>
      </c>
      <c r="B33" s="69" t="s">
        <v>426</v>
      </c>
      <c r="C33" s="69" t="s">
        <v>482</v>
      </c>
      <c r="D33" s="20" t="s">
        <v>458</v>
      </c>
      <c r="E33" s="67">
        <v>77.5</v>
      </c>
      <c r="F33" s="67">
        <v>0</v>
      </c>
      <c r="G33" s="67">
        <v>77.5</v>
      </c>
      <c r="H33" s="67">
        <v>12</v>
      </c>
      <c r="I33" s="70">
        <v>69.324324324324323</v>
      </c>
      <c r="J33" s="67">
        <v>0</v>
      </c>
      <c r="K33" s="70">
        <v>65.823095823095812</v>
      </c>
      <c r="L33" s="67">
        <v>29</v>
      </c>
      <c r="M33" s="67">
        <v>60</v>
      </c>
      <c r="N33" s="67">
        <v>0</v>
      </c>
      <c r="O33" s="67">
        <v>60</v>
      </c>
      <c r="P33" s="67">
        <v>24</v>
      </c>
      <c r="Q33" s="71">
        <v>68.74385749385749</v>
      </c>
      <c r="R33" s="69">
        <v>27</v>
      </c>
    </row>
    <row r="34" spans="1:18" ht="18" customHeight="1" x14ac:dyDescent="0.2">
      <c r="A34" s="69">
        <v>28</v>
      </c>
      <c r="B34" s="69" t="s">
        <v>427</v>
      </c>
      <c r="C34" s="69" t="s">
        <v>483</v>
      </c>
      <c r="D34" s="20" t="s">
        <v>458</v>
      </c>
      <c r="E34" s="67">
        <v>74.5</v>
      </c>
      <c r="F34" s="67">
        <v>0</v>
      </c>
      <c r="G34" s="67">
        <v>74.5</v>
      </c>
      <c r="H34" s="67">
        <v>20</v>
      </c>
      <c r="I34" s="70">
        <v>65.823095823095812</v>
      </c>
      <c r="J34" s="67">
        <v>1</v>
      </c>
      <c r="K34" s="70">
        <v>66.356265356265354</v>
      </c>
      <c r="L34" s="67">
        <v>28</v>
      </c>
      <c r="M34" s="67">
        <v>62</v>
      </c>
      <c r="N34" s="67">
        <v>0</v>
      </c>
      <c r="O34" s="67">
        <v>62</v>
      </c>
      <c r="P34" s="67">
        <v>15</v>
      </c>
      <c r="Q34" s="71">
        <v>68.363759213759209</v>
      </c>
      <c r="R34" s="69">
        <v>28</v>
      </c>
    </row>
    <row r="35" spans="1:18" ht="18" customHeight="1" x14ac:dyDescent="0.2">
      <c r="A35" s="69">
        <v>29</v>
      </c>
      <c r="B35" s="69" t="s">
        <v>428</v>
      </c>
      <c r="C35" s="69" t="s">
        <v>484</v>
      </c>
      <c r="D35" s="20" t="s">
        <v>458</v>
      </c>
      <c r="E35" s="67">
        <v>72</v>
      </c>
      <c r="F35" s="67">
        <v>0</v>
      </c>
      <c r="G35" s="67">
        <v>72</v>
      </c>
      <c r="H35" s="67">
        <v>26</v>
      </c>
      <c r="I35" s="70">
        <v>65.356265356265354</v>
      </c>
      <c r="J35" s="67">
        <v>0</v>
      </c>
      <c r="K35" s="70">
        <v>67.223587223587216</v>
      </c>
      <c r="L35" s="67">
        <v>27</v>
      </c>
      <c r="M35" s="67">
        <v>60</v>
      </c>
      <c r="N35" s="67">
        <v>0</v>
      </c>
      <c r="O35" s="67">
        <v>60</v>
      </c>
      <c r="P35" s="67">
        <v>24</v>
      </c>
      <c r="Q35" s="71">
        <v>67.93415233415233</v>
      </c>
      <c r="R35" s="69">
        <v>29</v>
      </c>
    </row>
    <row r="36" spans="1:18" ht="18" customHeight="1" x14ac:dyDescent="0.2">
      <c r="A36" s="69">
        <v>30</v>
      </c>
      <c r="B36" s="69" t="s">
        <v>429</v>
      </c>
      <c r="C36" s="69" t="s">
        <v>485</v>
      </c>
      <c r="D36" s="20" t="s">
        <v>458</v>
      </c>
      <c r="E36" s="67">
        <v>74.5</v>
      </c>
      <c r="F36" s="67">
        <v>0</v>
      </c>
      <c r="G36" s="67">
        <v>74.5</v>
      </c>
      <c r="H36" s="67">
        <v>20</v>
      </c>
      <c r="I36" s="70">
        <v>67.223587223587216</v>
      </c>
      <c r="J36" s="67">
        <v>0</v>
      </c>
      <c r="K36" s="70">
        <v>63.955773955773957</v>
      </c>
      <c r="L36" s="67">
        <v>30</v>
      </c>
      <c r="M36" s="67">
        <v>62</v>
      </c>
      <c r="N36" s="67">
        <v>0</v>
      </c>
      <c r="O36" s="67">
        <v>62</v>
      </c>
      <c r="P36" s="67">
        <v>15</v>
      </c>
      <c r="Q36" s="71">
        <v>66.92346437346437</v>
      </c>
      <c r="R36" s="69">
        <v>30</v>
      </c>
    </row>
    <row r="37" spans="1:18" ht="18" customHeight="1" x14ac:dyDescent="0.2">
      <c r="A37" s="69">
        <v>31</v>
      </c>
      <c r="B37" s="69" t="s">
        <v>430</v>
      </c>
      <c r="C37" s="69" t="s">
        <v>486</v>
      </c>
      <c r="D37" s="20" t="s">
        <v>458</v>
      </c>
      <c r="E37" s="67">
        <v>74.5</v>
      </c>
      <c r="F37" s="67">
        <v>1</v>
      </c>
      <c r="G37" s="67">
        <v>75.5</v>
      </c>
      <c r="H37" s="67">
        <v>16</v>
      </c>
      <c r="I37" s="70">
        <v>63.955773955773957</v>
      </c>
      <c r="J37" s="67">
        <v>0.3</v>
      </c>
      <c r="K37" s="70">
        <v>62.85528255528255</v>
      </c>
      <c r="L37" s="67">
        <v>31</v>
      </c>
      <c r="M37" s="67">
        <v>62</v>
      </c>
      <c r="N37" s="67">
        <v>0</v>
      </c>
      <c r="O37" s="67">
        <v>62</v>
      </c>
      <c r="P37" s="67">
        <v>15</v>
      </c>
      <c r="Q37" s="71">
        <v>66.563169533169528</v>
      </c>
      <c r="R37" s="69">
        <v>31</v>
      </c>
    </row>
    <row r="38" spans="1:18" ht="18" customHeight="1" x14ac:dyDescent="0.2">
      <c r="A38" s="69">
        <v>32</v>
      </c>
      <c r="B38" s="69" t="s">
        <v>431</v>
      </c>
      <c r="C38" s="69" t="s">
        <v>487</v>
      </c>
      <c r="D38" s="20" t="s">
        <v>458</v>
      </c>
      <c r="E38" s="67">
        <v>77.5</v>
      </c>
      <c r="F38" s="67">
        <v>0</v>
      </c>
      <c r="G38" s="67">
        <v>77.5</v>
      </c>
      <c r="H38" s="67">
        <v>12</v>
      </c>
      <c r="I38" s="70">
        <v>62.555282555282552</v>
      </c>
      <c r="J38" s="67">
        <v>0</v>
      </c>
      <c r="K38" s="70">
        <v>60.221130221130224</v>
      </c>
      <c r="L38" s="67">
        <v>32</v>
      </c>
      <c r="M38" s="67">
        <v>60</v>
      </c>
      <c r="N38" s="67">
        <v>0</v>
      </c>
      <c r="O38" s="67">
        <v>60</v>
      </c>
      <c r="P38" s="67">
        <v>24</v>
      </c>
      <c r="Q38" s="71">
        <v>65.382678132678137</v>
      </c>
      <c r="R38" s="69">
        <v>32</v>
      </c>
    </row>
    <row r="39" spans="1:18" ht="18" customHeight="1" x14ac:dyDescent="0.2">
      <c r="A39" s="69">
        <v>33</v>
      </c>
      <c r="B39" s="69" t="s">
        <v>432</v>
      </c>
      <c r="C39" s="69" t="s">
        <v>488</v>
      </c>
      <c r="D39" s="20" t="s">
        <v>458</v>
      </c>
      <c r="E39" s="67">
        <v>72</v>
      </c>
      <c r="F39" s="67">
        <v>0</v>
      </c>
      <c r="G39" s="67">
        <v>72</v>
      </c>
      <c r="H39" s="67">
        <v>26</v>
      </c>
      <c r="I39" s="70">
        <v>60.221130221130224</v>
      </c>
      <c r="J39" s="67">
        <v>0</v>
      </c>
      <c r="K39" s="70">
        <v>57.420147420147423</v>
      </c>
      <c r="L39" s="67">
        <v>33</v>
      </c>
      <c r="M39" s="67">
        <v>65</v>
      </c>
      <c r="N39" s="67">
        <v>0</v>
      </c>
      <c r="O39" s="67">
        <v>65</v>
      </c>
      <c r="P39" s="67">
        <v>13</v>
      </c>
      <c r="Q39" s="71">
        <v>62.552088452088455</v>
      </c>
      <c r="R39" s="69">
        <v>33</v>
      </c>
    </row>
    <row r="40" spans="1:18" ht="18" customHeight="1" x14ac:dyDescent="0.2">
      <c r="A40" s="69">
        <v>34</v>
      </c>
      <c r="B40" s="69" t="s">
        <v>433</v>
      </c>
      <c r="C40" s="69" t="s">
        <v>489</v>
      </c>
      <c r="D40" s="20" t="s">
        <v>458</v>
      </c>
      <c r="E40" s="67">
        <v>74.5</v>
      </c>
      <c r="F40" s="67">
        <v>0.5</v>
      </c>
      <c r="G40" s="67">
        <v>75</v>
      </c>
      <c r="H40" s="67">
        <v>18</v>
      </c>
      <c r="I40" s="70">
        <v>57.420147420147423</v>
      </c>
      <c r="J40" s="67">
        <v>0.3</v>
      </c>
      <c r="K40" s="70">
        <v>54.218918918918916</v>
      </c>
      <c r="L40" s="67">
        <v>34</v>
      </c>
      <c r="M40" s="67">
        <v>62</v>
      </c>
      <c r="N40" s="67">
        <v>0</v>
      </c>
      <c r="O40" s="67">
        <v>62</v>
      </c>
      <c r="P40" s="67">
        <v>15</v>
      </c>
      <c r="Q40" s="71">
        <v>61.23135135135135</v>
      </c>
      <c r="R40" s="69">
        <v>34</v>
      </c>
    </row>
    <row r="41" spans="1:18" ht="18" customHeight="1" x14ac:dyDescent="0.2">
      <c r="A41" s="69">
        <v>35</v>
      </c>
      <c r="B41" s="69" t="s">
        <v>434</v>
      </c>
      <c r="C41" s="69" t="s">
        <v>435</v>
      </c>
      <c r="D41" s="20" t="s">
        <v>458</v>
      </c>
      <c r="E41" s="67">
        <v>72</v>
      </c>
      <c r="F41" s="67">
        <v>0</v>
      </c>
      <c r="G41" s="67">
        <v>72</v>
      </c>
      <c r="H41" s="67">
        <v>26</v>
      </c>
      <c r="I41" s="70">
        <v>53.918918918918919</v>
      </c>
      <c r="J41" s="67">
        <v>0</v>
      </c>
      <c r="K41" s="70">
        <v>53.452088452088447</v>
      </c>
      <c r="L41" s="67">
        <v>35</v>
      </c>
      <c r="M41" s="67">
        <v>60</v>
      </c>
      <c r="N41" s="67">
        <v>0</v>
      </c>
      <c r="O41" s="67">
        <v>60</v>
      </c>
      <c r="P41" s="67">
        <v>24</v>
      </c>
      <c r="Q41" s="71">
        <v>59.671253071253062</v>
      </c>
      <c r="R41" s="69">
        <v>35</v>
      </c>
    </row>
    <row r="42" spans="1:18" ht="20.100000000000001" customHeight="1" x14ac:dyDescent="0.2">
      <c r="A42" s="121" t="s">
        <v>490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</row>
    <row r="43" spans="1:18" ht="20.100000000000001" customHeight="1" x14ac:dyDescent="0.2">
      <c r="A43" s="121" t="s">
        <v>491</v>
      </c>
      <c r="B43" s="121"/>
      <c r="C43" s="121"/>
      <c r="D43" s="121"/>
      <c r="E43" s="122"/>
      <c r="F43" s="122"/>
      <c r="G43" s="122"/>
      <c r="H43" s="122"/>
      <c r="I43" s="72"/>
      <c r="J43" s="72"/>
      <c r="K43" s="73"/>
      <c r="L43" s="73"/>
      <c r="M43" s="73"/>
      <c r="N43" s="73"/>
      <c r="O43" s="73"/>
      <c r="P43" s="73"/>
      <c r="Q43" s="74"/>
      <c r="R43" s="74"/>
    </row>
    <row r="44" spans="1:18" ht="20.100000000000001" customHeight="1" x14ac:dyDescent="0.2">
      <c r="A44" s="121" t="s">
        <v>492</v>
      </c>
      <c r="B44" s="121"/>
      <c r="C44" s="121"/>
      <c r="D44" s="121"/>
      <c r="E44" s="122"/>
      <c r="F44" s="122"/>
      <c r="G44" s="122"/>
      <c r="H44" s="122"/>
      <c r="I44" s="72"/>
      <c r="J44" s="72"/>
      <c r="K44" s="73"/>
      <c r="L44" s="73"/>
      <c r="M44" s="73"/>
      <c r="N44" s="73"/>
      <c r="O44" s="73"/>
      <c r="P44" s="73"/>
      <c r="Q44" s="74"/>
      <c r="R44" s="74"/>
    </row>
    <row r="45" spans="1:18" ht="15" x14ac:dyDescent="0.2">
      <c r="A45" s="74"/>
      <c r="B45" s="74"/>
      <c r="C45" s="74"/>
      <c r="D45" s="74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2" t="s">
        <v>493</v>
      </c>
      <c r="R45" s="74"/>
    </row>
    <row r="46" spans="1:18" ht="15" x14ac:dyDescent="0.2">
      <c r="A46" s="74"/>
      <c r="B46" s="74"/>
      <c r="C46" s="74"/>
      <c r="D46" s="74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4"/>
    </row>
    <row r="47" spans="1:18" ht="15" x14ac:dyDescent="0.2">
      <c r="A47" s="74"/>
      <c r="B47" s="74"/>
      <c r="C47" s="74"/>
      <c r="D47" s="74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2" t="s">
        <v>494</v>
      </c>
      <c r="R47" s="74"/>
    </row>
    <row r="48" spans="1:18" x14ac:dyDescent="0.2">
      <c r="I48" s="5"/>
      <c r="J48" s="5"/>
    </row>
    <row r="50" spans="9:10" x14ac:dyDescent="0.2">
      <c r="I50" s="5"/>
      <c r="J50" s="5"/>
    </row>
    <row r="52" spans="9:10" x14ac:dyDescent="0.2">
      <c r="I52" s="5"/>
      <c r="J52" s="5"/>
    </row>
  </sheetData>
  <mergeCells count="16">
    <mergeCell ref="A42:R42"/>
    <mergeCell ref="A43:H43"/>
    <mergeCell ref="A44:H44"/>
    <mergeCell ref="A1:R1"/>
    <mergeCell ref="A2:R2"/>
    <mergeCell ref="A3:R3"/>
    <mergeCell ref="A4:A6"/>
    <mergeCell ref="B4:B6"/>
    <mergeCell ref="C4:C6"/>
    <mergeCell ref="D4:D6"/>
    <mergeCell ref="E4:P4"/>
    <mergeCell ref="Q4:Q6"/>
    <mergeCell ref="R4:R6"/>
    <mergeCell ref="E5:H5"/>
    <mergeCell ref="I5:L5"/>
    <mergeCell ref="M5:P5"/>
  </mergeCells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4E66-75D6-43EC-836C-2E171E132AAC}">
  <dimension ref="A1:Q45"/>
  <sheetViews>
    <sheetView workbookViewId="0">
      <selection activeCell="D11" sqref="D11"/>
    </sheetView>
  </sheetViews>
  <sheetFormatPr defaultColWidth="9" defaultRowHeight="14.25" x14ac:dyDescent="0.2"/>
  <cols>
    <col min="1" max="1" width="4.25" style="4" customWidth="1"/>
    <col min="2" max="2" width="10.25" style="4" customWidth="1"/>
    <col min="3" max="3" width="11.375" style="4" customWidth="1"/>
    <col min="4" max="4" width="6" style="3" customWidth="1"/>
    <col min="5" max="5" width="5.625" style="3" customWidth="1"/>
    <col min="6" max="6" width="6.25" style="3" customWidth="1"/>
    <col min="7" max="7" width="6.125" style="3" customWidth="1"/>
    <col min="8" max="8" width="7.625" style="3" customWidth="1"/>
    <col min="9" max="9" width="5.375" style="3" customWidth="1"/>
    <col min="10" max="10" width="6.625" style="3" customWidth="1"/>
    <col min="11" max="11" width="6.375" style="3" customWidth="1"/>
    <col min="12" max="12" width="3.625" style="3" customWidth="1"/>
    <col min="13" max="13" width="6.125" style="3" customWidth="1"/>
    <col min="14" max="14" width="7.875" style="3" customWidth="1"/>
    <col min="15" max="15" width="5" style="3" customWidth="1"/>
    <col min="16" max="16" width="19.5" style="4" customWidth="1"/>
    <col min="17" max="17" width="14.75" style="4" customWidth="1"/>
    <col min="18" max="256" width="9" style="8"/>
    <col min="257" max="257" width="4.25" style="8" customWidth="1"/>
    <col min="258" max="258" width="10.25" style="8" customWidth="1"/>
    <col min="259" max="259" width="15.875" style="8" customWidth="1"/>
    <col min="260" max="260" width="6" style="8" customWidth="1"/>
    <col min="261" max="261" width="5.625" style="8" customWidth="1"/>
    <col min="262" max="262" width="6.25" style="8" customWidth="1"/>
    <col min="263" max="263" width="3.625" style="8" customWidth="1"/>
    <col min="264" max="264" width="7.625" style="8" customWidth="1"/>
    <col min="265" max="265" width="5.375" style="8" customWidth="1"/>
    <col min="266" max="266" width="6.625" style="8" customWidth="1"/>
    <col min="267" max="268" width="3.625" style="8" customWidth="1"/>
    <col min="269" max="269" width="6.125" style="8" customWidth="1"/>
    <col min="270" max="270" width="7.875" style="8" customWidth="1"/>
    <col min="271" max="271" width="3.625" style="8" customWidth="1"/>
    <col min="272" max="272" width="13.875" style="8" customWidth="1"/>
    <col min="273" max="273" width="14.75" style="8" customWidth="1"/>
    <col min="274" max="512" width="9" style="8"/>
    <col min="513" max="513" width="4.25" style="8" customWidth="1"/>
    <col min="514" max="514" width="10.25" style="8" customWidth="1"/>
    <col min="515" max="515" width="15.875" style="8" customWidth="1"/>
    <col min="516" max="516" width="6" style="8" customWidth="1"/>
    <col min="517" max="517" width="5.625" style="8" customWidth="1"/>
    <col min="518" max="518" width="6.25" style="8" customWidth="1"/>
    <col min="519" max="519" width="3.625" style="8" customWidth="1"/>
    <col min="520" max="520" width="7.625" style="8" customWidth="1"/>
    <col min="521" max="521" width="5.375" style="8" customWidth="1"/>
    <col min="522" max="522" width="6.625" style="8" customWidth="1"/>
    <col min="523" max="524" width="3.625" style="8" customWidth="1"/>
    <col min="525" max="525" width="6.125" style="8" customWidth="1"/>
    <col min="526" max="526" width="7.875" style="8" customWidth="1"/>
    <col min="527" max="527" width="3.625" style="8" customWidth="1"/>
    <col min="528" max="528" width="13.875" style="8" customWidth="1"/>
    <col min="529" max="529" width="14.75" style="8" customWidth="1"/>
    <col min="530" max="768" width="9" style="8"/>
    <col min="769" max="769" width="4.25" style="8" customWidth="1"/>
    <col min="770" max="770" width="10.25" style="8" customWidth="1"/>
    <col min="771" max="771" width="15.875" style="8" customWidth="1"/>
    <col min="772" max="772" width="6" style="8" customWidth="1"/>
    <col min="773" max="773" width="5.625" style="8" customWidth="1"/>
    <col min="774" max="774" width="6.25" style="8" customWidth="1"/>
    <col min="775" max="775" width="3.625" style="8" customWidth="1"/>
    <col min="776" max="776" width="7.625" style="8" customWidth="1"/>
    <col min="777" max="777" width="5.375" style="8" customWidth="1"/>
    <col min="778" max="778" width="6.625" style="8" customWidth="1"/>
    <col min="779" max="780" width="3.625" style="8" customWidth="1"/>
    <col min="781" max="781" width="6.125" style="8" customWidth="1"/>
    <col min="782" max="782" width="7.875" style="8" customWidth="1"/>
    <col min="783" max="783" width="3.625" style="8" customWidth="1"/>
    <col min="784" max="784" width="13.875" style="8" customWidth="1"/>
    <col min="785" max="785" width="14.75" style="8" customWidth="1"/>
    <col min="786" max="1024" width="9" style="8"/>
    <col min="1025" max="1025" width="4.25" style="8" customWidth="1"/>
    <col min="1026" max="1026" width="10.25" style="8" customWidth="1"/>
    <col min="1027" max="1027" width="15.875" style="8" customWidth="1"/>
    <col min="1028" max="1028" width="6" style="8" customWidth="1"/>
    <col min="1029" max="1029" width="5.625" style="8" customWidth="1"/>
    <col min="1030" max="1030" width="6.25" style="8" customWidth="1"/>
    <col min="1031" max="1031" width="3.625" style="8" customWidth="1"/>
    <col min="1032" max="1032" width="7.625" style="8" customWidth="1"/>
    <col min="1033" max="1033" width="5.375" style="8" customWidth="1"/>
    <col min="1034" max="1034" width="6.625" style="8" customWidth="1"/>
    <col min="1035" max="1036" width="3.625" style="8" customWidth="1"/>
    <col min="1037" max="1037" width="6.125" style="8" customWidth="1"/>
    <col min="1038" max="1038" width="7.875" style="8" customWidth="1"/>
    <col min="1039" max="1039" width="3.625" style="8" customWidth="1"/>
    <col min="1040" max="1040" width="13.875" style="8" customWidth="1"/>
    <col min="1041" max="1041" width="14.75" style="8" customWidth="1"/>
    <col min="1042" max="1280" width="9" style="8"/>
    <col min="1281" max="1281" width="4.25" style="8" customWidth="1"/>
    <col min="1282" max="1282" width="10.25" style="8" customWidth="1"/>
    <col min="1283" max="1283" width="15.875" style="8" customWidth="1"/>
    <col min="1284" max="1284" width="6" style="8" customWidth="1"/>
    <col min="1285" max="1285" width="5.625" style="8" customWidth="1"/>
    <col min="1286" max="1286" width="6.25" style="8" customWidth="1"/>
    <col min="1287" max="1287" width="3.625" style="8" customWidth="1"/>
    <col min="1288" max="1288" width="7.625" style="8" customWidth="1"/>
    <col min="1289" max="1289" width="5.375" style="8" customWidth="1"/>
    <col min="1290" max="1290" width="6.625" style="8" customWidth="1"/>
    <col min="1291" max="1292" width="3.625" style="8" customWidth="1"/>
    <col min="1293" max="1293" width="6.125" style="8" customWidth="1"/>
    <col min="1294" max="1294" width="7.875" style="8" customWidth="1"/>
    <col min="1295" max="1295" width="3.625" style="8" customWidth="1"/>
    <col min="1296" max="1296" width="13.875" style="8" customWidth="1"/>
    <col min="1297" max="1297" width="14.75" style="8" customWidth="1"/>
    <col min="1298" max="1536" width="9" style="8"/>
    <col min="1537" max="1537" width="4.25" style="8" customWidth="1"/>
    <col min="1538" max="1538" width="10.25" style="8" customWidth="1"/>
    <col min="1539" max="1539" width="15.875" style="8" customWidth="1"/>
    <col min="1540" max="1540" width="6" style="8" customWidth="1"/>
    <col min="1541" max="1541" width="5.625" style="8" customWidth="1"/>
    <col min="1542" max="1542" width="6.25" style="8" customWidth="1"/>
    <col min="1543" max="1543" width="3.625" style="8" customWidth="1"/>
    <col min="1544" max="1544" width="7.625" style="8" customWidth="1"/>
    <col min="1545" max="1545" width="5.375" style="8" customWidth="1"/>
    <col min="1546" max="1546" width="6.625" style="8" customWidth="1"/>
    <col min="1547" max="1548" width="3.625" style="8" customWidth="1"/>
    <col min="1549" max="1549" width="6.125" style="8" customWidth="1"/>
    <col min="1550" max="1550" width="7.875" style="8" customWidth="1"/>
    <col min="1551" max="1551" width="3.625" style="8" customWidth="1"/>
    <col min="1552" max="1552" width="13.875" style="8" customWidth="1"/>
    <col min="1553" max="1553" width="14.75" style="8" customWidth="1"/>
    <col min="1554" max="1792" width="9" style="8"/>
    <col min="1793" max="1793" width="4.25" style="8" customWidth="1"/>
    <col min="1794" max="1794" width="10.25" style="8" customWidth="1"/>
    <col min="1795" max="1795" width="15.875" style="8" customWidth="1"/>
    <col min="1796" max="1796" width="6" style="8" customWidth="1"/>
    <col min="1797" max="1797" width="5.625" style="8" customWidth="1"/>
    <col min="1798" max="1798" width="6.25" style="8" customWidth="1"/>
    <col min="1799" max="1799" width="3.625" style="8" customWidth="1"/>
    <col min="1800" max="1800" width="7.625" style="8" customWidth="1"/>
    <col min="1801" max="1801" width="5.375" style="8" customWidth="1"/>
    <col min="1802" max="1802" width="6.625" style="8" customWidth="1"/>
    <col min="1803" max="1804" width="3.625" style="8" customWidth="1"/>
    <col min="1805" max="1805" width="6.125" style="8" customWidth="1"/>
    <col min="1806" max="1806" width="7.875" style="8" customWidth="1"/>
    <col min="1807" max="1807" width="3.625" style="8" customWidth="1"/>
    <col min="1808" max="1808" width="13.875" style="8" customWidth="1"/>
    <col min="1809" max="1809" width="14.75" style="8" customWidth="1"/>
    <col min="1810" max="2048" width="9" style="8"/>
    <col min="2049" max="2049" width="4.25" style="8" customWidth="1"/>
    <col min="2050" max="2050" width="10.25" style="8" customWidth="1"/>
    <col min="2051" max="2051" width="15.875" style="8" customWidth="1"/>
    <col min="2052" max="2052" width="6" style="8" customWidth="1"/>
    <col min="2053" max="2053" width="5.625" style="8" customWidth="1"/>
    <col min="2054" max="2054" width="6.25" style="8" customWidth="1"/>
    <col min="2055" max="2055" width="3.625" style="8" customWidth="1"/>
    <col min="2056" max="2056" width="7.625" style="8" customWidth="1"/>
    <col min="2057" max="2057" width="5.375" style="8" customWidth="1"/>
    <col min="2058" max="2058" width="6.625" style="8" customWidth="1"/>
    <col min="2059" max="2060" width="3.625" style="8" customWidth="1"/>
    <col min="2061" max="2061" width="6.125" style="8" customWidth="1"/>
    <col min="2062" max="2062" width="7.875" style="8" customWidth="1"/>
    <col min="2063" max="2063" width="3.625" style="8" customWidth="1"/>
    <col min="2064" max="2064" width="13.875" style="8" customWidth="1"/>
    <col min="2065" max="2065" width="14.75" style="8" customWidth="1"/>
    <col min="2066" max="2304" width="9" style="8"/>
    <col min="2305" max="2305" width="4.25" style="8" customWidth="1"/>
    <col min="2306" max="2306" width="10.25" style="8" customWidth="1"/>
    <col min="2307" max="2307" width="15.875" style="8" customWidth="1"/>
    <col min="2308" max="2308" width="6" style="8" customWidth="1"/>
    <col min="2309" max="2309" width="5.625" style="8" customWidth="1"/>
    <col min="2310" max="2310" width="6.25" style="8" customWidth="1"/>
    <col min="2311" max="2311" width="3.625" style="8" customWidth="1"/>
    <col min="2312" max="2312" width="7.625" style="8" customWidth="1"/>
    <col min="2313" max="2313" width="5.375" style="8" customWidth="1"/>
    <col min="2314" max="2314" width="6.625" style="8" customWidth="1"/>
    <col min="2315" max="2316" width="3.625" style="8" customWidth="1"/>
    <col min="2317" max="2317" width="6.125" style="8" customWidth="1"/>
    <col min="2318" max="2318" width="7.875" style="8" customWidth="1"/>
    <col min="2319" max="2319" width="3.625" style="8" customWidth="1"/>
    <col min="2320" max="2320" width="13.875" style="8" customWidth="1"/>
    <col min="2321" max="2321" width="14.75" style="8" customWidth="1"/>
    <col min="2322" max="2560" width="9" style="8"/>
    <col min="2561" max="2561" width="4.25" style="8" customWidth="1"/>
    <col min="2562" max="2562" width="10.25" style="8" customWidth="1"/>
    <col min="2563" max="2563" width="15.875" style="8" customWidth="1"/>
    <col min="2564" max="2564" width="6" style="8" customWidth="1"/>
    <col min="2565" max="2565" width="5.625" style="8" customWidth="1"/>
    <col min="2566" max="2566" width="6.25" style="8" customWidth="1"/>
    <col min="2567" max="2567" width="3.625" style="8" customWidth="1"/>
    <col min="2568" max="2568" width="7.625" style="8" customWidth="1"/>
    <col min="2569" max="2569" width="5.375" style="8" customWidth="1"/>
    <col min="2570" max="2570" width="6.625" style="8" customWidth="1"/>
    <col min="2571" max="2572" width="3.625" style="8" customWidth="1"/>
    <col min="2573" max="2573" width="6.125" style="8" customWidth="1"/>
    <col min="2574" max="2574" width="7.875" style="8" customWidth="1"/>
    <col min="2575" max="2575" width="3.625" style="8" customWidth="1"/>
    <col min="2576" max="2576" width="13.875" style="8" customWidth="1"/>
    <col min="2577" max="2577" width="14.75" style="8" customWidth="1"/>
    <col min="2578" max="2816" width="9" style="8"/>
    <col min="2817" max="2817" width="4.25" style="8" customWidth="1"/>
    <col min="2818" max="2818" width="10.25" style="8" customWidth="1"/>
    <col min="2819" max="2819" width="15.875" style="8" customWidth="1"/>
    <col min="2820" max="2820" width="6" style="8" customWidth="1"/>
    <col min="2821" max="2821" width="5.625" style="8" customWidth="1"/>
    <col min="2822" max="2822" width="6.25" style="8" customWidth="1"/>
    <col min="2823" max="2823" width="3.625" style="8" customWidth="1"/>
    <col min="2824" max="2824" width="7.625" style="8" customWidth="1"/>
    <col min="2825" max="2825" width="5.375" style="8" customWidth="1"/>
    <col min="2826" max="2826" width="6.625" style="8" customWidth="1"/>
    <col min="2827" max="2828" width="3.625" style="8" customWidth="1"/>
    <col min="2829" max="2829" width="6.125" style="8" customWidth="1"/>
    <col min="2830" max="2830" width="7.875" style="8" customWidth="1"/>
    <col min="2831" max="2831" width="3.625" style="8" customWidth="1"/>
    <col min="2832" max="2832" width="13.875" style="8" customWidth="1"/>
    <col min="2833" max="2833" width="14.75" style="8" customWidth="1"/>
    <col min="2834" max="3072" width="9" style="8"/>
    <col min="3073" max="3073" width="4.25" style="8" customWidth="1"/>
    <col min="3074" max="3074" width="10.25" style="8" customWidth="1"/>
    <col min="3075" max="3075" width="15.875" style="8" customWidth="1"/>
    <col min="3076" max="3076" width="6" style="8" customWidth="1"/>
    <col min="3077" max="3077" width="5.625" style="8" customWidth="1"/>
    <col min="3078" max="3078" width="6.25" style="8" customWidth="1"/>
    <col min="3079" max="3079" width="3.625" style="8" customWidth="1"/>
    <col min="3080" max="3080" width="7.625" style="8" customWidth="1"/>
    <col min="3081" max="3081" width="5.375" style="8" customWidth="1"/>
    <col min="3082" max="3082" width="6.625" style="8" customWidth="1"/>
    <col min="3083" max="3084" width="3.625" style="8" customWidth="1"/>
    <col min="3085" max="3085" width="6.125" style="8" customWidth="1"/>
    <col min="3086" max="3086" width="7.875" style="8" customWidth="1"/>
    <col min="3087" max="3087" width="3.625" style="8" customWidth="1"/>
    <col min="3088" max="3088" width="13.875" style="8" customWidth="1"/>
    <col min="3089" max="3089" width="14.75" style="8" customWidth="1"/>
    <col min="3090" max="3328" width="9" style="8"/>
    <col min="3329" max="3329" width="4.25" style="8" customWidth="1"/>
    <col min="3330" max="3330" width="10.25" style="8" customWidth="1"/>
    <col min="3331" max="3331" width="15.875" style="8" customWidth="1"/>
    <col min="3332" max="3332" width="6" style="8" customWidth="1"/>
    <col min="3333" max="3333" width="5.625" style="8" customWidth="1"/>
    <col min="3334" max="3334" width="6.25" style="8" customWidth="1"/>
    <col min="3335" max="3335" width="3.625" style="8" customWidth="1"/>
    <col min="3336" max="3336" width="7.625" style="8" customWidth="1"/>
    <col min="3337" max="3337" width="5.375" style="8" customWidth="1"/>
    <col min="3338" max="3338" width="6.625" style="8" customWidth="1"/>
    <col min="3339" max="3340" width="3.625" style="8" customWidth="1"/>
    <col min="3341" max="3341" width="6.125" style="8" customWidth="1"/>
    <col min="3342" max="3342" width="7.875" style="8" customWidth="1"/>
    <col min="3343" max="3343" width="3.625" style="8" customWidth="1"/>
    <col min="3344" max="3344" width="13.875" style="8" customWidth="1"/>
    <col min="3345" max="3345" width="14.75" style="8" customWidth="1"/>
    <col min="3346" max="3584" width="9" style="8"/>
    <col min="3585" max="3585" width="4.25" style="8" customWidth="1"/>
    <col min="3586" max="3586" width="10.25" style="8" customWidth="1"/>
    <col min="3587" max="3587" width="15.875" style="8" customWidth="1"/>
    <col min="3588" max="3588" width="6" style="8" customWidth="1"/>
    <col min="3589" max="3589" width="5.625" style="8" customWidth="1"/>
    <col min="3590" max="3590" width="6.25" style="8" customWidth="1"/>
    <col min="3591" max="3591" width="3.625" style="8" customWidth="1"/>
    <col min="3592" max="3592" width="7.625" style="8" customWidth="1"/>
    <col min="3593" max="3593" width="5.375" style="8" customWidth="1"/>
    <col min="3594" max="3594" width="6.625" style="8" customWidth="1"/>
    <col min="3595" max="3596" width="3.625" style="8" customWidth="1"/>
    <col min="3597" max="3597" width="6.125" style="8" customWidth="1"/>
    <col min="3598" max="3598" width="7.875" style="8" customWidth="1"/>
    <col min="3599" max="3599" width="3.625" style="8" customWidth="1"/>
    <col min="3600" max="3600" width="13.875" style="8" customWidth="1"/>
    <col min="3601" max="3601" width="14.75" style="8" customWidth="1"/>
    <col min="3602" max="3840" width="9" style="8"/>
    <col min="3841" max="3841" width="4.25" style="8" customWidth="1"/>
    <col min="3842" max="3842" width="10.25" style="8" customWidth="1"/>
    <col min="3843" max="3843" width="15.875" style="8" customWidth="1"/>
    <col min="3844" max="3844" width="6" style="8" customWidth="1"/>
    <col min="3845" max="3845" width="5.625" style="8" customWidth="1"/>
    <col min="3846" max="3846" width="6.25" style="8" customWidth="1"/>
    <col min="3847" max="3847" width="3.625" style="8" customWidth="1"/>
    <col min="3848" max="3848" width="7.625" style="8" customWidth="1"/>
    <col min="3849" max="3849" width="5.375" style="8" customWidth="1"/>
    <col min="3850" max="3850" width="6.625" style="8" customWidth="1"/>
    <col min="3851" max="3852" width="3.625" style="8" customWidth="1"/>
    <col min="3853" max="3853" width="6.125" style="8" customWidth="1"/>
    <col min="3854" max="3854" width="7.875" style="8" customWidth="1"/>
    <col min="3855" max="3855" width="3.625" style="8" customWidth="1"/>
    <col min="3856" max="3856" width="13.875" style="8" customWidth="1"/>
    <col min="3857" max="3857" width="14.75" style="8" customWidth="1"/>
    <col min="3858" max="4096" width="9" style="8"/>
    <col min="4097" max="4097" width="4.25" style="8" customWidth="1"/>
    <col min="4098" max="4098" width="10.25" style="8" customWidth="1"/>
    <col min="4099" max="4099" width="15.875" style="8" customWidth="1"/>
    <col min="4100" max="4100" width="6" style="8" customWidth="1"/>
    <col min="4101" max="4101" width="5.625" style="8" customWidth="1"/>
    <col min="4102" max="4102" width="6.25" style="8" customWidth="1"/>
    <col min="4103" max="4103" width="3.625" style="8" customWidth="1"/>
    <col min="4104" max="4104" width="7.625" style="8" customWidth="1"/>
    <col min="4105" max="4105" width="5.375" style="8" customWidth="1"/>
    <col min="4106" max="4106" width="6.625" style="8" customWidth="1"/>
    <col min="4107" max="4108" width="3.625" style="8" customWidth="1"/>
    <col min="4109" max="4109" width="6.125" style="8" customWidth="1"/>
    <col min="4110" max="4110" width="7.875" style="8" customWidth="1"/>
    <col min="4111" max="4111" width="3.625" style="8" customWidth="1"/>
    <col min="4112" max="4112" width="13.875" style="8" customWidth="1"/>
    <col min="4113" max="4113" width="14.75" style="8" customWidth="1"/>
    <col min="4114" max="4352" width="9" style="8"/>
    <col min="4353" max="4353" width="4.25" style="8" customWidth="1"/>
    <col min="4354" max="4354" width="10.25" style="8" customWidth="1"/>
    <col min="4355" max="4355" width="15.875" style="8" customWidth="1"/>
    <col min="4356" max="4356" width="6" style="8" customWidth="1"/>
    <col min="4357" max="4357" width="5.625" style="8" customWidth="1"/>
    <col min="4358" max="4358" width="6.25" style="8" customWidth="1"/>
    <col min="4359" max="4359" width="3.625" style="8" customWidth="1"/>
    <col min="4360" max="4360" width="7.625" style="8" customWidth="1"/>
    <col min="4361" max="4361" width="5.375" style="8" customWidth="1"/>
    <col min="4362" max="4362" width="6.625" style="8" customWidth="1"/>
    <col min="4363" max="4364" width="3.625" style="8" customWidth="1"/>
    <col min="4365" max="4365" width="6.125" style="8" customWidth="1"/>
    <col min="4366" max="4366" width="7.875" style="8" customWidth="1"/>
    <col min="4367" max="4367" width="3.625" style="8" customWidth="1"/>
    <col min="4368" max="4368" width="13.875" style="8" customWidth="1"/>
    <col min="4369" max="4369" width="14.75" style="8" customWidth="1"/>
    <col min="4370" max="4608" width="9" style="8"/>
    <col min="4609" max="4609" width="4.25" style="8" customWidth="1"/>
    <col min="4610" max="4610" width="10.25" style="8" customWidth="1"/>
    <col min="4611" max="4611" width="15.875" style="8" customWidth="1"/>
    <col min="4612" max="4612" width="6" style="8" customWidth="1"/>
    <col min="4613" max="4613" width="5.625" style="8" customWidth="1"/>
    <col min="4614" max="4614" width="6.25" style="8" customWidth="1"/>
    <col min="4615" max="4615" width="3.625" style="8" customWidth="1"/>
    <col min="4616" max="4616" width="7.625" style="8" customWidth="1"/>
    <col min="4617" max="4617" width="5.375" style="8" customWidth="1"/>
    <col min="4618" max="4618" width="6.625" style="8" customWidth="1"/>
    <col min="4619" max="4620" width="3.625" style="8" customWidth="1"/>
    <col min="4621" max="4621" width="6.125" style="8" customWidth="1"/>
    <col min="4622" max="4622" width="7.875" style="8" customWidth="1"/>
    <col min="4623" max="4623" width="3.625" style="8" customWidth="1"/>
    <col min="4624" max="4624" width="13.875" style="8" customWidth="1"/>
    <col min="4625" max="4625" width="14.75" style="8" customWidth="1"/>
    <col min="4626" max="4864" width="9" style="8"/>
    <col min="4865" max="4865" width="4.25" style="8" customWidth="1"/>
    <col min="4866" max="4866" width="10.25" style="8" customWidth="1"/>
    <col min="4867" max="4867" width="15.875" style="8" customWidth="1"/>
    <col min="4868" max="4868" width="6" style="8" customWidth="1"/>
    <col min="4869" max="4869" width="5.625" style="8" customWidth="1"/>
    <col min="4870" max="4870" width="6.25" style="8" customWidth="1"/>
    <col min="4871" max="4871" width="3.625" style="8" customWidth="1"/>
    <col min="4872" max="4872" width="7.625" style="8" customWidth="1"/>
    <col min="4873" max="4873" width="5.375" style="8" customWidth="1"/>
    <col min="4874" max="4874" width="6.625" style="8" customWidth="1"/>
    <col min="4875" max="4876" width="3.625" style="8" customWidth="1"/>
    <col min="4877" max="4877" width="6.125" style="8" customWidth="1"/>
    <col min="4878" max="4878" width="7.875" style="8" customWidth="1"/>
    <col min="4879" max="4879" width="3.625" style="8" customWidth="1"/>
    <col min="4880" max="4880" width="13.875" style="8" customWidth="1"/>
    <col min="4881" max="4881" width="14.75" style="8" customWidth="1"/>
    <col min="4882" max="5120" width="9" style="8"/>
    <col min="5121" max="5121" width="4.25" style="8" customWidth="1"/>
    <col min="5122" max="5122" width="10.25" style="8" customWidth="1"/>
    <col min="5123" max="5123" width="15.875" style="8" customWidth="1"/>
    <col min="5124" max="5124" width="6" style="8" customWidth="1"/>
    <col min="5125" max="5125" width="5.625" style="8" customWidth="1"/>
    <col min="5126" max="5126" width="6.25" style="8" customWidth="1"/>
    <col min="5127" max="5127" width="3.625" style="8" customWidth="1"/>
    <col min="5128" max="5128" width="7.625" style="8" customWidth="1"/>
    <col min="5129" max="5129" width="5.375" style="8" customWidth="1"/>
    <col min="5130" max="5130" width="6.625" style="8" customWidth="1"/>
    <col min="5131" max="5132" width="3.625" style="8" customWidth="1"/>
    <col min="5133" max="5133" width="6.125" style="8" customWidth="1"/>
    <col min="5134" max="5134" width="7.875" style="8" customWidth="1"/>
    <col min="5135" max="5135" width="3.625" style="8" customWidth="1"/>
    <col min="5136" max="5136" width="13.875" style="8" customWidth="1"/>
    <col min="5137" max="5137" width="14.75" style="8" customWidth="1"/>
    <col min="5138" max="5376" width="9" style="8"/>
    <col min="5377" max="5377" width="4.25" style="8" customWidth="1"/>
    <col min="5378" max="5378" width="10.25" style="8" customWidth="1"/>
    <col min="5379" max="5379" width="15.875" style="8" customWidth="1"/>
    <col min="5380" max="5380" width="6" style="8" customWidth="1"/>
    <col min="5381" max="5381" width="5.625" style="8" customWidth="1"/>
    <col min="5382" max="5382" width="6.25" style="8" customWidth="1"/>
    <col min="5383" max="5383" width="3.625" style="8" customWidth="1"/>
    <col min="5384" max="5384" width="7.625" style="8" customWidth="1"/>
    <col min="5385" max="5385" width="5.375" style="8" customWidth="1"/>
    <col min="5386" max="5386" width="6.625" style="8" customWidth="1"/>
    <col min="5387" max="5388" width="3.625" style="8" customWidth="1"/>
    <col min="5389" max="5389" width="6.125" style="8" customWidth="1"/>
    <col min="5390" max="5390" width="7.875" style="8" customWidth="1"/>
    <col min="5391" max="5391" width="3.625" style="8" customWidth="1"/>
    <col min="5392" max="5392" width="13.875" style="8" customWidth="1"/>
    <col min="5393" max="5393" width="14.75" style="8" customWidth="1"/>
    <col min="5394" max="5632" width="9" style="8"/>
    <col min="5633" max="5633" width="4.25" style="8" customWidth="1"/>
    <col min="5634" max="5634" width="10.25" style="8" customWidth="1"/>
    <col min="5635" max="5635" width="15.875" style="8" customWidth="1"/>
    <col min="5636" max="5636" width="6" style="8" customWidth="1"/>
    <col min="5637" max="5637" width="5.625" style="8" customWidth="1"/>
    <col min="5638" max="5638" width="6.25" style="8" customWidth="1"/>
    <col min="5639" max="5639" width="3.625" style="8" customWidth="1"/>
    <col min="5640" max="5640" width="7.625" style="8" customWidth="1"/>
    <col min="5641" max="5641" width="5.375" style="8" customWidth="1"/>
    <col min="5642" max="5642" width="6.625" style="8" customWidth="1"/>
    <col min="5643" max="5644" width="3.625" style="8" customWidth="1"/>
    <col min="5645" max="5645" width="6.125" style="8" customWidth="1"/>
    <col min="5646" max="5646" width="7.875" style="8" customWidth="1"/>
    <col min="5647" max="5647" width="3.625" style="8" customWidth="1"/>
    <col min="5648" max="5648" width="13.875" style="8" customWidth="1"/>
    <col min="5649" max="5649" width="14.75" style="8" customWidth="1"/>
    <col min="5650" max="5888" width="9" style="8"/>
    <col min="5889" max="5889" width="4.25" style="8" customWidth="1"/>
    <col min="5890" max="5890" width="10.25" style="8" customWidth="1"/>
    <col min="5891" max="5891" width="15.875" style="8" customWidth="1"/>
    <col min="5892" max="5892" width="6" style="8" customWidth="1"/>
    <col min="5893" max="5893" width="5.625" style="8" customWidth="1"/>
    <col min="5894" max="5894" width="6.25" style="8" customWidth="1"/>
    <col min="5895" max="5895" width="3.625" style="8" customWidth="1"/>
    <col min="5896" max="5896" width="7.625" style="8" customWidth="1"/>
    <col min="5897" max="5897" width="5.375" style="8" customWidth="1"/>
    <col min="5898" max="5898" width="6.625" style="8" customWidth="1"/>
    <col min="5899" max="5900" width="3.625" style="8" customWidth="1"/>
    <col min="5901" max="5901" width="6.125" style="8" customWidth="1"/>
    <col min="5902" max="5902" width="7.875" style="8" customWidth="1"/>
    <col min="5903" max="5903" width="3.625" style="8" customWidth="1"/>
    <col min="5904" max="5904" width="13.875" style="8" customWidth="1"/>
    <col min="5905" max="5905" width="14.75" style="8" customWidth="1"/>
    <col min="5906" max="6144" width="9" style="8"/>
    <col min="6145" max="6145" width="4.25" style="8" customWidth="1"/>
    <col min="6146" max="6146" width="10.25" style="8" customWidth="1"/>
    <col min="6147" max="6147" width="15.875" style="8" customWidth="1"/>
    <col min="6148" max="6148" width="6" style="8" customWidth="1"/>
    <col min="6149" max="6149" width="5.625" style="8" customWidth="1"/>
    <col min="6150" max="6150" width="6.25" style="8" customWidth="1"/>
    <col min="6151" max="6151" width="3.625" style="8" customWidth="1"/>
    <col min="6152" max="6152" width="7.625" style="8" customWidth="1"/>
    <col min="6153" max="6153" width="5.375" style="8" customWidth="1"/>
    <col min="6154" max="6154" width="6.625" style="8" customWidth="1"/>
    <col min="6155" max="6156" width="3.625" style="8" customWidth="1"/>
    <col min="6157" max="6157" width="6.125" style="8" customWidth="1"/>
    <col min="6158" max="6158" width="7.875" style="8" customWidth="1"/>
    <col min="6159" max="6159" width="3.625" style="8" customWidth="1"/>
    <col min="6160" max="6160" width="13.875" style="8" customWidth="1"/>
    <col min="6161" max="6161" width="14.75" style="8" customWidth="1"/>
    <col min="6162" max="6400" width="9" style="8"/>
    <col min="6401" max="6401" width="4.25" style="8" customWidth="1"/>
    <col min="6402" max="6402" width="10.25" style="8" customWidth="1"/>
    <col min="6403" max="6403" width="15.875" style="8" customWidth="1"/>
    <col min="6404" max="6404" width="6" style="8" customWidth="1"/>
    <col min="6405" max="6405" width="5.625" style="8" customWidth="1"/>
    <col min="6406" max="6406" width="6.25" style="8" customWidth="1"/>
    <col min="6407" max="6407" width="3.625" style="8" customWidth="1"/>
    <col min="6408" max="6408" width="7.625" style="8" customWidth="1"/>
    <col min="6409" max="6409" width="5.375" style="8" customWidth="1"/>
    <col min="6410" max="6410" width="6.625" style="8" customWidth="1"/>
    <col min="6411" max="6412" width="3.625" style="8" customWidth="1"/>
    <col min="6413" max="6413" width="6.125" style="8" customWidth="1"/>
    <col min="6414" max="6414" width="7.875" style="8" customWidth="1"/>
    <col min="6415" max="6415" width="3.625" style="8" customWidth="1"/>
    <col min="6416" max="6416" width="13.875" style="8" customWidth="1"/>
    <col min="6417" max="6417" width="14.75" style="8" customWidth="1"/>
    <col min="6418" max="6656" width="9" style="8"/>
    <col min="6657" max="6657" width="4.25" style="8" customWidth="1"/>
    <col min="6658" max="6658" width="10.25" style="8" customWidth="1"/>
    <col min="6659" max="6659" width="15.875" style="8" customWidth="1"/>
    <col min="6660" max="6660" width="6" style="8" customWidth="1"/>
    <col min="6661" max="6661" width="5.625" style="8" customWidth="1"/>
    <col min="6662" max="6662" width="6.25" style="8" customWidth="1"/>
    <col min="6663" max="6663" width="3.625" style="8" customWidth="1"/>
    <col min="6664" max="6664" width="7.625" style="8" customWidth="1"/>
    <col min="6665" max="6665" width="5.375" style="8" customWidth="1"/>
    <col min="6666" max="6666" width="6.625" style="8" customWidth="1"/>
    <col min="6667" max="6668" width="3.625" style="8" customWidth="1"/>
    <col min="6669" max="6669" width="6.125" style="8" customWidth="1"/>
    <col min="6670" max="6670" width="7.875" style="8" customWidth="1"/>
    <col min="6671" max="6671" width="3.625" style="8" customWidth="1"/>
    <col min="6672" max="6672" width="13.875" style="8" customWidth="1"/>
    <col min="6673" max="6673" width="14.75" style="8" customWidth="1"/>
    <col min="6674" max="6912" width="9" style="8"/>
    <col min="6913" max="6913" width="4.25" style="8" customWidth="1"/>
    <col min="6914" max="6914" width="10.25" style="8" customWidth="1"/>
    <col min="6915" max="6915" width="15.875" style="8" customWidth="1"/>
    <col min="6916" max="6916" width="6" style="8" customWidth="1"/>
    <col min="6917" max="6917" width="5.625" style="8" customWidth="1"/>
    <col min="6918" max="6918" width="6.25" style="8" customWidth="1"/>
    <col min="6919" max="6919" width="3.625" style="8" customWidth="1"/>
    <col min="6920" max="6920" width="7.625" style="8" customWidth="1"/>
    <col min="6921" max="6921" width="5.375" style="8" customWidth="1"/>
    <col min="6922" max="6922" width="6.625" style="8" customWidth="1"/>
    <col min="6923" max="6924" width="3.625" style="8" customWidth="1"/>
    <col min="6925" max="6925" width="6.125" style="8" customWidth="1"/>
    <col min="6926" max="6926" width="7.875" style="8" customWidth="1"/>
    <col min="6927" max="6927" width="3.625" style="8" customWidth="1"/>
    <col min="6928" max="6928" width="13.875" style="8" customWidth="1"/>
    <col min="6929" max="6929" width="14.75" style="8" customWidth="1"/>
    <col min="6930" max="7168" width="9" style="8"/>
    <col min="7169" max="7169" width="4.25" style="8" customWidth="1"/>
    <col min="7170" max="7170" width="10.25" style="8" customWidth="1"/>
    <col min="7171" max="7171" width="15.875" style="8" customWidth="1"/>
    <col min="7172" max="7172" width="6" style="8" customWidth="1"/>
    <col min="7173" max="7173" width="5.625" style="8" customWidth="1"/>
    <col min="7174" max="7174" width="6.25" style="8" customWidth="1"/>
    <col min="7175" max="7175" width="3.625" style="8" customWidth="1"/>
    <col min="7176" max="7176" width="7.625" style="8" customWidth="1"/>
    <col min="7177" max="7177" width="5.375" style="8" customWidth="1"/>
    <col min="7178" max="7178" width="6.625" style="8" customWidth="1"/>
    <col min="7179" max="7180" width="3.625" style="8" customWidth="1"/>
    <col min="7181" max="7181" width="6.125" style="8" customWidth="1"/>
    <col min="7182" max="7182" width="7.875" style="8" customWidth="1"/>
    <col min="7183" max="7183" width="3.625" style="8" customWidth="1"/>
    <col min="7184" max="7184" width="13.875" style="8" customWidth="1"/>
    <col min="7185" max="7185" width="14.75" style="8" customWidth="1"/>
    <col min="7186" max="7424" width="9" style="8"/>
    <col min="7425" max="7425" width="4.25" style="8" customWidth="1"/>
    <col min="7426" max="7426" width="10.25" style="8" customWidth="1"/>
    <col min="7427" max="7427" width="15.875" style="8" customWidth="1"/>
    <col min="7428" max="7428" width="6" style="8" customWidth="1"/>
    <col min="7429" max="7429" width="5.625" style="8" customWidth="1"/>
    <col min="7430" max="7430" width="6.25" style="8" customWidth="1"/>
    <col min="7431" max="7431" width="3.625" style="8" customWidth="1"/>
    <col min="7432" max="7432" width="7.625" style="8" customWidth="1"/>
    <col min="7433" max="7433" width="5.375" style="8" customWidth="1"/>
    <col min="7434" max="7434" width="6.625" style="8" customWidth="1"/>
    <col min="7435" max="7436" width="3.625" style="8" customWidth="1"/>
    <col min="7437" max="7437" width="6.125" style="8" customWidth="1"/>
    <col min="7438" max="7438" width="7.875" style="8" customWidth="1"/>
    <col min="7439" max="7439" width="3.625" style="8" customWidth="1"/>
    <col min="7440" max="7440" width="13.875" style="8" customWidth="1"/>
    <col min="7441" max="7441" width="14.75" style="8" customWidth="1"/>
    <col min="7442" max="7680" width="9" style="8"/>
    <col min="7681" max="7681" width="4.25" style="8" customWidth="1"/>
    <col min="7682" max="7682" width="10.25" style="8" customWidth="1"/>
    <col min="7683" max="7683" width="15.875" style="8" customWidth="1"/>
    <col min="7684" max="7684" width="6" style="8" customWidth="1"/>
    <col min="7685" max="7685" width="5.625" style="8" customWidth="1"/>
    <col min="7686" max="7686" width="6.25" style="8" customWidth="1"/>
    <col min="7687" max="7687" width="3.625" style="8" customWidth="1"/>
    <col min="7688" max="7688" width="7.625" style="8" customWidth="1"/>
    <col min="7689" max="7689" width="5.375" style="8" customWidth="1"/>
    <col min="7690" max="7690" width="6.625" style="8" customWidth="1"/>
    <col min="7691" max="7692" width="3.625" style="8" customWidth="1"/>
    <col min="7693" max="7693" width="6.125" style="8" customWidth="1"/>
    <col min="7694" max="7694" width="7.875" style="8" customWidth="1"/>
    <col min="7695" max="7695" width="3.625" style="8" customWidth="1"/>
    <col min="7696" max="7696" width="13.875" style="8" customWidth="1"/>
    <col min="7697" max="7697" width="14.75" style="8" customWidth="1"/>
    <col min="7698" max="7936" width="9" style="8"/>
    <col min="7937" max="7937" width="4.25" style="8" customWidth="1"/>
    <col min="7938" max="7938" width="10.25" style="8" customWidth="1"/>
    <col min="7939" max="7939" width="15.875" style="8" customWidth="1"/>
    <col min="7940" max="7940" width="6" style="8" customWidth="1"/>
    <col min="7941" max="7941" width="5.625" style="8" customWidth="1"/>
    <col min="7942" max="7942" width="6.25" style="8" customWidth="1"/>
    <col min="7943" max="7943" width="3.625" style="8" customWidth="1"/>
    <col min="7944" max="7944" width="7.625" style="8" customWidth="1"/>
    <col min="7945" max="7945" width="5.375" style="8" customWidth="1"/>
    <col min="7946" max="7946" width="6.625" style="8" customWidth="1"/>
    <col min="7947" max="7948" width="3.625" style="8" customWidth="1"/>
    <col min="7949" max="7949" width="6.125" style="8" customWidth="1"/>
    <col min="7950" max="7950" width="7.875" style="8" customWidth="1"/>
    <col min="7951" max="7951" width="3.625" style="8" customWidth="1"/>
    <col min="7952" max="7952" width="13.875" style="8" customWidth="1"/>
    <col min="7953" max="7953" width="14.75" style="8" customWidth="1"/>
    <col min="7954" max="8192" width="9" style="8"/>
    <col min="8193" max="8193" width="4.25" style="8" customWidth="1"/>
    <col min="8194" max="8194" width="10.25" style="8" customWidth="1"/>
    <col min="8195" max="8195" width="15.875" style="8" customWidth="1"/>
    <col min="8196" max="8196" width="6" style="8" customWidth="1"/>
    <col min="8197" max="8197" width="5.625" style="8" customWidth="1"/>
    <col min="8198" max="8198" width="6.25" style="8" customWidth="1"/>
    <col min="8199" max="8199" width="3.625" style="8" customWidth="1"/>
    <col min="8200" max="8200" width="7.625" style="8" customWidth="1"/>
    <col min="8201" max="8201" width="5.375" style="8" customWidth="1"/>
    <col min="8202" max="8202" width="6.625" style="8" customWidth="1"/>
    <col min="8203" max="8204" width="3.625" style="8" customWidth="1"/>
    <col min="8205" max="8205" width="6.125" style="8" customWidth="1"/>
    <col min="8206" max="8206" width="7.875" style="8" customWidth="1"/>
    <col min="8207" max="8207" width="3.625" style="8" customWidth="1"/>
    <col min="8208" max="8208" width="13.875" style="8" customWidth="1"/>
    <col min="8209" max="8209" width="14.75" style="8" customWidth="1"/>
    <col min="8210" max="8448" width="9" style="8"/>
    <col min="8449" max="8449" width="4.25" style="8" customWidth="1"/>
    <col min="8450" max="8450" width="10.25" style="8" customWidth="1"/>
    <col min="8451" max="8451" width="15.875" style="8" customWidth="1"/>
    <col min="8452" max="8452" width="6" style="8" customWidth="1"/>
    <col min="8453" max="8453" width="5.625" style="8" customWidth="1"/>
    <col min="8454" max="8454" width="6.25" style="8" customWidth="1"/>
    <col min="8455" max="8455" width="3.625" style="8" customWidth="1"/>
    <col min="8456" max="8456" width="7.625" style="8" customWidth="1"/>
    <col min="8457" max="8457" width="5.375" style="8" customWidth="1"/>
    <col min="8458" max="8458" width="6.625" style="8" customWidth="1"/>
    <col min="8459" max="8460" width="3.625" style="8" customWidth="1"/>
    <col min="8461" max="8461" width="6.125" style="8" customWidth="1"/>
    <col min="8462" max="8462" width="7.875" style="8" customWidth="1"/>
    <col min="8463" max="8463" width="3.625" style="8" customWidth="1"/>
    <col min="8464" max="8464" width="13.875" style="8" customWidth="1"/>
    <col min="8465" max="8465" width="14.75" style="8" customWidth="1"/>
    <col min="8466" max="8704" width="9" style="8"/>
    <col min="8705" max="8705" width="4.25" style="8" customWidth="1"/>
    <col min="8706" max="8706" width="10.25" style="8" customWidth="1"/>
    <col min="8707" max="8707" width="15.875" style="8" customWidth="1"/>
    <col min="8708" max="8708" width="6" style="8" customWidth="1"/>
    <col min="8709" max="8709" width="5.625" style="8" customWidth="1"/>
    <col min="8710" max="8710" width="6.25" style="8" customWidth="1"/>
    <col min="8711" max="8711" width="3.625" style="8" customWidth="1"/>
    <col min="8712" max="8712" width="7.625" style="8" customWidth="1"/>
    <col min="8713" max="8713" width="5.375" style="8" customWidth="1"/>
    <col min="8714" max="8714" width="6.625" style="8" customWidth="1"/>
    <col min="8715" max="8716" width="3.625" style="8" customWidth="1"/>
    <col min="8717" max="8717" width="6.125" style="8" customWidth="1"/>
    <col min="8718" max="8718" width="7.875" style="8" customWidth="1"/>
    <col min="8719" max="8719" width="3.625" style="8" customWidth="1"/>
    <col min="8720" max="8720" width="13.875" style="8" customWidth="1"/>
    <col min="8721" max="8721" width="14.75" style="8" customWidth="1"/>
    <col min="8722" max="8960" width="9" style="8"/>
    <col min="8961" max="8961" width="4.25" style="8" customWidth="1"/>
    <col min="8962" max="8962" width="10.25" style="8" customWidth="1"/>
    <col min="8963" max="8963" width="15.875" style="8" customWidth="1"/>
    <col min="8964" max="8964" width="6" style="8" customWidth="1"/>
    <col min="8965" max="8965" width="5.625" style="8" customWidth="1"/>
    <col min="8966" max="8966" width="6.25" style="8" customWidth="1"/>
    <col min="8967" max="8967" width="3.625" style="8" customWidth="1"/>
    <col min="8968" max="8968" width="7.625" style="8" customWidth="1"/>
    <col min="8969" max="8969" width="5.375" style="8" customWidth="1"/>
    <col min="8970" max="8970" width="6.625" style="8" customWidth="1"/>
    <col min="8971" max="8972" width="3.625" style="8" customWidth="1"/>
    <col min="8973" max="8973" width="6.125" style="8" customWidth="1"/>
    <col min="8974" max="8974" width="7.875" style="8" customWidth="1"/>
    <col min="8975" max="8975" width="3.625" style="8" customWidth="1"/>
    <col min="8976" max="8976" width="13.875" style="8" customWidth="1"/>
    <col min="8977" max="8977" width="14.75" style="8" customWidth="1"/>
    <col min="8978" max="9216" width="9" style="8"/>
    <col min="9217" max="9217" width="4.25" style="8" customWidth="1"/>
    <col min="9218" max="9218" width="10.25" style="8" customWidth="1"/>
    <col min="9219" max="9219" width="15.875" style="8" customWidth="1"/>
    <col min="9220" max="9220" width="6" style="8" customWidth="1"/>
    <col min="9221" max="9221" width="5.625" style="8" customWidth="1"/>
    <col min="9222" max="9222" width="6.25" style="8" customWidth="1"/>
    <col min="9223" max="9223" width="3.625" style="8" customWidth="1"/>
    <col min="9224" max="9224" width="7.625" style="8" customWidth="1"/>
    <col min="9225" max="9225" width="5.375" style="8" customWidth="1"/>
    <col min="9226" max="9226" width="6.625" style="8" customWidth="1"/>
    <col min="9227" max="9228" width="3.625" style="8" customWidth="1"/>
    <col min="9229" max="9229" width="6.125" style="8" customWidth="1"/>
    <col min="9230" max="9230" width="7.875" style="8" customWidth="1"/>
    <col min="9231" max="9231" width="3.625" style="8" customWidth="1"/>
    <col min="9232" max="9232" width="13.875" style="8" customWidth="1"/>
    <col min="9233" max="9233" width="14.75" style="8" customWidth="1"/>
    <col min="9234" max="9472" width="9" style="8"/>
    <col min="9473" max="9473" width="4.25" style="8" customWidth="1"/>
    <col min="9474" max="9474" width="10.25" style="8" customWidth="1"/>
    <col min="9475" max="9475" width="15.875" style="8" customWidth="1"/>
    <col min="9476" max="9476" width="6" style="8" customWidth="1"/>
    <col min="9477" max="9477" width="5.625" style="8" customWidth="1"/>
    <col min="9478" max="9478" width="6.25" style="8" customWidth="1"/>
    <col min="9479" max="9479" width="3.625" style="8" customWidth="1"/>
    <col min="9480" max="9480" width="7.625" style="8" customWidth="1"/>
    <col min="9481" max="9481" width="5.375" style="8" customWidth="1"/>
    <col min="9482" max="9482" width="6.625" style="8" customWidth="1"/>
    <col min="9483" max="9484" width="3.625" style="8" customWidth="1"/>
    <col min="9485" max="9485" width="6.125" style="8" customWidth="1"/>
    <col min="9486" max="9486" width="7.875" style="8" customWidth="1"/>
    <col min="9487" max="9487" width="3.625" style="8" customWidth="1"/>
    <col min="9488" max="9488" width="13.875" style="8" customWidth="1"/>
    <col min="9489" max="9489" width="14.75" style="8" customWidth="1"/>
    <col min="9490" max="9728" width="9" style="8"/>
    <col min="9729" max="9729" width="4.25" style="8" customWidth="1"/>
    <col min="9730" max="9730" width="10.25" style="8" customWidth="1"/>
    <col min="9731" max="9731" width="15.875" style="8" customWidth="1"/>
    <col min="9732" max="9732" width="6" style="8" customWidth="1"/>
    <col min="9733" max="9733" width="5.625" style="8" customWidth="1"/>
    <col min="9734" max="9734" width="6.25" style="8" customWidth="1"/>
    <col min="9735" max="9735" width="3.625" style="8" customWidth="1"/>
    <col min="9736" max="9736" width="7.625" style="8" customWidth="1"/>
    <col min="9737" max="9737" width="5.375" style="8" customWidth="1"/>
    <col min="9738" max="9738" width="6.625" style="8" customWidth="1"/>
    <col min="9739" max="9740" width="3.625" style="8" customWidth="1"/>
    <col min="9741" max="9741" width="6.125" style="8" customWidth="1"/>
    <col min="9742" max="9742" width="7.875" style="8" customWidth="1"/>
    <col min="9743" max="9743" width="3.625" style="8" customWidth="1"/>
    <col min="9744" max="9744" width="13.875" style="8" customWidth="1"/>
    <col min="9745" max="9745" width="14.75" style="8" customWidth="1"/>
    <col min="9746" max="9984" width="9" style="8"/>
    <col min="9985" max="9985" width="4.25" style="8" customWidth="1"/>
    <col min="9986" max="9986" width="10.25" style="8" customWidth="1"/>
    <col min="9987" max="9987" width="15.875" style="8" customWidth="1"/>
    <col min="9988" max="9988" width="6" style="8" customWidth="1"/>
    <col min="9989" max="9989" width="5.625" style="8" customWidth="1"/>
    <col min="9990" max="9990" width="6.25" style="8" customWidth="1"/>
    <col min="9991" max="9991" width="3.625" style="8" customWidth="1"/>
    <col min="9992" max="9992" width="7.625" style="8" customWidth="1"/>
    <col min="9993" max="9993" width="5.375" style="8" customWidth="1"/>
    <col min="9994" max="9994" width="6.625" style="8" customWidth="1"/>
    <col min="9995" max="9996" width="3.625" style="8" customWidth="1"/>
    <col min="9997" max="9997" width="6.125" style="8" customWidth="1"/>
    <col min="9998" max="9998" width="7.875" style="8" customWidth="1"/>
    <col min="9999" max="9999" width="3.625" style="8" customWidth="1"/>
    <col min="10000" max="10000" width="13.875" style="8" customWidth="1"/>
    <col min="10001" max="10001" width="14.75" style="8" customWidth="1"/>
    <col min="10002" max="10240" width="9" style="8"/>
    <col min="10241" max="10241" width="4.25" style="8" customWidth="1"/>
    <col min="10242" max="10242" width="10.25" style="8" customWidth="1"/>
    <col min="10243" max="10243" width="15.875" style="8" customWidth="1"/>
    <col min="10244" max="10244" width="6" style="8" customWidth="1"/>
    <col min="10245" max="10245" width="5.625" style="8" customWidth="1"/>
    <col min="10246" max="10246" width="6.25" style="8" customWidth="1"/>
    <col min="10247" max="10247" width="3.625" style="8" customWidth="1"/>
    <col min="10248" max="10248" width="7.625" style="8" customWidth="1"/>
    <col min="10249" max="10249" width="5.375" style="8" customWidth="1"/>
    <col min="10250" max="10250" width="6.625" style="8" customWidth="1"/>
    <col min="10251" max="10252" width="3.625" style="8" customWidth="1"/>
    <col min="10253" max="10253" width="6.125" style="8" customWidth="1"/>
    <col min="10254" max="10254" width="7.875" style="8" customWidth="1"/>
    <col min="10255" max="10255" width="3.625" style="8" customWidth="1"/>
    <col min="10256" max="10256" width="13.875" style="8" customWidth="1"/>
    <col min="10257" max="10257" width="14.75" style="8" customWidth="1"/>
    <col min="10258" max="10496" width="9" style="8"/>
    <col min="10497" max="10497" width="4.25" style="8" customWidth="1"/>
    <col min="10498" max="10498" width="10.25" style="8" customWidth="1"/>
    <col min="10499" max="10499" width="15.875" style="8" customWidth="1"/>
    <col min="10500" max="10500" width="6" style="8" customWidth="1"/>
    <col min="10501" max="10501" width="5.625" style="8" customWidth="1"/>
    <col min="10502" max="10502" width="6.25" style="8" customWidth="1"/>
    <col min="10503" max="10503" width="3.625" style="8" customWidth="1"/>
    <col min="10504" max="10504" width="7.625" style="8" customWidth="1"/>
    <col min="10505" max="10505" width="5.375" style="8" customWidth="1"/>
    <col min="10506" max="10506" width="6.625" style="8" customWidth="1"/>
    <col min="10507" max="10508" width="3.625" style="8" customWidth="1"/>
    <col min="10509" max="10509" width="6.125" style="8" customWidth="1"/>
    <col min="10510" max="10510" width="7.875" style="8" customWidth="1"/>
    <col min="10511" max="10511" width="3.625" style="8" customWidth="1"/>
    <col min="10512" max="10512" width="13.875" style="8" customWidth="1"/>
    <col min="10513" max="10513" width="14.75" style="8" customWidth="1"/>
    <col min="10514" max="10752" width="9" style="8"/>
    <col min="10753" max="10753" width="4.25" style="8" customWidth="1"/>
    <col min="10754" max="10754" width="10.25" style="8" customWidth="1"/>
    <col min="10755" max="10755" width="15.875" style="8" customWidth="1"/>
    <col min="10756" max="10756" width="6" style="8" customWidth="1"/>
    <col min="10757" max="10757" width="5.625" style="8" customWidth="1"/>
    <col min="10758" max="10758" width="6.25" style="8" customWidth="1"/>
    <col min="10759" max="10759" width="3.625" style="8" customWidth="1"/>
    <col min="10760" max="10760" width="7.625" style="8" customWidth="1"/>
    <col min="10761" max="10761" width="5.375" style="8" customWidth="1"/>
    <col min="10762" max="10762" width="6.625" style="8" customWidth="1"/>
    <col min="10763" max="10764" width="3.625" style="8" customWidth="1"/>
    <col min="10765" max="10765" width="6.125" style="8" customWidth="1"/>
    <col min="10766" max="10766" width="7.875" style="8" customWidth="1"/>
    <col min="10767" max="10767" width="3.625" style="8" customWidth="1"/>
    <col min="10768" max="10768" width="13.875" style="8" customWidth="1"/>
    <col min="10769" max="10769" width="14.75" style="8" customWidth="1"/>
    <col min="10770" max="11008" width="9" style="8"/>
    <col min="11009" max="11009" width="4.25" style="8" customWidth="1"/>
    <col min="11010" max="11010" width="10.25" style="8" customWidth="1"/>
    <col min="11011" max="11011" width="15.875" style="8" customWidth="1"/>
    <col min="11012" max="11012" width="6" style="8" customWidth="1"/>
    <col min="11013" max="11013" width="5.625" style="8" customWidth="1"/>
    <col min="11014" max="11014" width="6.25" style="8" customWidth="1"/>
    <col min="11015" max="11015" width="3.625" style="8" customWidth="1"/>
    <col min="11016" max="11016" width="7.625" style="8" customWidth="1"/>
    <col min="11017" max="11017" width="5.375" style="8" customWidth="1"/>
    <col min="11018" max="11018" width="6.625" style="8" customWidth="1"/>
    <col min="11019" max="11020" width="3.625" style="8" customWidth="1"/>
    <col min="11021" max="11021" width="6.125" style="8" customWidth="1"/>
    <col min="11022" max="11022" width="7.875" style="8" customWidth="1"/>
    <col min="11023" max="11023" width="3.625" style="8" customWidth="1"/>
    <col min="11024" max="11024" width="13.875" style="8" customWidth="1"/>
    <col min="11025" max="11025" width="14.75" style="8" customWidth="1"/>
    <col min="11026" max="11264" width="9" style="8"/>
    <col min="11265" max="11265" width="4.25" style="8" customWidth="1"/>
    <col min="11266" max="11266" width="10.25" style="8" customWidth="1"/>
    <col min="11267" max="11267" width="15.875" style="8" customWidth="1"/>
    <col min="11268" max="11268" width="6" style="8" customWidth="1"/>
    <col min="11269" max="11269" width="5.625" style="8" customWidth="1"/>
    <col min="11270" max="11270" width="6.25" style="8" customWidth="1"/>
    <col min="11271" max="11271" width="3.625" style="8" customWidth="1"/>
    <col min="11272" max="11272" width="7.625" style="8" customWidth="1"/>
    <col min="11273" max="11273" width="5.375" style="8" customWidth="1"/>
    <col min="11274" max="11274" width="6.625" style="8" customWidth="1"/>
    <col min="11275" max="11276" width="3.625" style="8" customWidth="1"/>
    <col min="11277" max="11277" width="6.125" style="8" customWidth="1"/>
    <col min="11278" max="11278" width="7.875" style="8" customWidth="1"/>
    <col min="11279" max="11279" width="3.625" style="8" customWidth="1"/>
    <col min="11280" max="11280" width="13.875" style="8" customWidth="1"/>
    <col min="11281" max="11281" width="14.75" style="8" customWidth="1"/>
    <col min="11282" max="11520" width="9" style="8"/>
    <col min="11521" max="11521" width="4.25" style="8" customWidth="1"/>
    <col min="11522" max="11522" width="10.25" style="8" customWidth="1"/>
    <col min="11523" max="11523" width="15.875" style="8" customWidth="1"/>
    <col min="11524" max="11524" width="6" style="8" customWidth="1"/>
    <col min="11525" max="11525" width="5.625" style="8" customWidth="1"/>
    <col min="11526" max="11526" width="6.25" style="8" customWidth="1"/>
    <col min="11527" max="11527" width="3.625" style="8" customWidth="1"/>
    <col min="11528" max="11528" width="7.625" style="8" customWidth="1"/>
    <col min="11529" max="11529" width="5.375" style="8" customWidth="1"/>
    <col min="11530" max="11530" width="6.625" style="8" customWidth="1"/>
    <col min="11531" max="11532" width="3.625" style="8" customWidth="1"/>
    <col min="11533" max="11533" width="6.125" style="8" customWidth="1"/>
    <col min="11534" max="11534" width="7.875" style="8" customWidth="1"/>
    <col min="11535" max="11535" width="3.625" style="8" customWidth="1"/>
    <col min="11536" max="11536" width="13.875" style="8" customWidth="1"/>
    <col min="11537" max="11537" width="14.75" style="8" customWidth="1"/>
    <col min="11538" max="11776" width="9" style="8"/>
    <col min="11777" max="11777" width="4.25" style="8" customWidth="1"/>
    <col min="11778" max="11778" width="10.25" style="8" customWidth="1"/>
    <col min="11779" max="11779" width="15.875" style="8" customWidth="1"/>
    <col min="11780" max="11780" width="6" style="8" customWidth="1"/>
    <col min="11781" max="11781" width="5.625" style="8" customWidth="1"/>
    <col min="11782" max="11782" width="6.25" style="8" customWidth="1"/>
    <col min="11783" max="11783" width="3.625" style="8" customWidth="1"/>
    <col min="11784" max="11784" width="7.625" style="8" customWidth="1"/>
    <col min="11785" max="11785" width="5.375" style="8" customWidth="1"/>
    <col min="11786" max="11786" width="6.625" style="8" customWidth="1"/>
    <col min="11787" max="11788" width="3.625" style="8" customWidth="1"/>
    <col min="11789" max="11789" width="6.125" style="8" customWidth="1"/>
    <col min="11790" max="11790" width="7.875" style="8" customWidth="1"/>
    <col min="11791" max="11791" width="3.625" style="8" customWidth="1"/>
    <col min="11792" max="11792" width="13.875" style="8" customWidth="1"/>
    <col min="11793" max="11793" width="14.75" style="8" customWidth="1"/>
    <col min="11794" max="12032" width="9" style="8"/>
    <col min="12033" max="12033" width="4.25" style="8" customWidth="1"/>
    <col min="12034" max="12034" width="10.25" style="8" customWidth="1"/>
    <col min="12035" max="12035" width="15.875" style="8" customWidth="1"/>
    <col min="12036" max="12036" width="6" style="8" customWidth="1"/>
    <col min="12037" max="12037" width="5.625" style="8" customWidth="1"/>
    <col min="12038" max="12038" width="6.25" style="8" customWidth="1"/>
    <col min="12039" max="12039" width="3.625" style="8" customWidth="1"/>
    <col min="12040" max="12040" width="7.625" style="8" customWidth="1"/>
    <col min="12041" max="12041" width="5.375" style="8" customWidth="1"/>
    <col min="12042" max="12042" width="6.625" style="8" customWidth="1"/>
    <col min="12043" max="12044" width="3.625" style="8" customWidth="1"/>
    <col min="12045" max="12045" width="6.125" style="8" customWidth="1"/>
    <col min="12046" max="12046" width="7.875" style="8" customWidth="1"/>
    <col min="12047" max="12047" width="3.625" style="8" customWidth="1"/>
    <col min="12048" max="12048" width="13.875" style="8" customWidth="1"/>
    <col min="12049" max="12049" width="14.75" style="8" customWidth="1"/>
    <col min="12050" max="12288" width="9" style="8"/>
    <col min="12289" max="12289" width="4.25" style="8" customWidth="1"/>
    <col min="12290" max="12290" width="10.25" style="8" customWidth="1"/>
    <col min="12291" max="12291" width="15.875" style="8" customWidth="1"/>
    <col min="12292" max="12292" width="6" style="8" customWidth="1"/>
    <col min="12293" max="12293" width="5.625" style="8" customWidth="1"/>
    <col min="12294" max="12294" width="6.25" style="8" customWidth="1"/>
    <col min="12295" max="12295" width="3.625" style="8" customWidth="1"/>
    <col min="12296" max="12296" width="7.625" style="8" customWidth="1"/>
    <col min="12297" max="12297" width="5.375" style="8" customWidth="1"/>
    <col min="12298" max="12298" width="6.625" style="8" customWidth="1"/>
    <col min="12299" max="12300" width="3.625" style="8" customWidth="1"/>
    <col min="12301" max="12301" width="6.125" style="8" customWidth="1"/>
    <col min="12302" max="12302" width="7.875" style="8" customWidth="1"/>
    <col min="12303" max="12303" width="3.625" style="8" customWidth="1"/>
    <col min="12304" max="12304" width="13.875" style="8" customWidth="1"/>
    <col min="12305" max="12305" width="14.75" style="8" customWidth="1"/>
    <col min="12306" max="12544" width="9" style="8"/>
    <col min="12545" max="12545" width="4.25" style="8" customWidth="1"/>
    <col min="12546" max="12546" width="10.25" style="8" customWidth="1"/>
    <col min="12547" max="12547" width="15.875" style="8" customWidth="1"/>
    <col min="12548" max="12548" width="6" style="8" customWidth="1"/>
    <col min="12549" max="12549" width="5.625" style="8" customWidth="1"/>
    <col min="12550" max="12550" width="6.25" style="8" customWidth="1"/>
    <col min="12551" max="12551" width="3.625" style="8" customWidth="1"/>
    <col min="12552" max="12552" width="7.625" style="8" customWidth="1"/>
    <col min="12553" max="12553" width="5.375" style="8" customWidth="1"/>
    <col min="12554" max="12554" width="6.625" style="8" customWidth="1"/>
    <col min="12555" max="12556" width="3.625" style="8" customWidth="1"/>
    <col min="12557" max="12557" width="6.125" style="8" customWidth="1"/>
    <col min="12558" max="12558" width="7.875" style="8" customWidth="1"/>
    <col min="12559" max="12559" width="3.625" style="8" customWidth="1"/>
    <col min="12560" max="12560" width="13.875" style="8" customWidth="1"/>
    <col min="12561" max="12561" width="14.75" style="8" customWidth="1"/>
    <col min="12562" max="12800" width="9" style="8"/>
    <col min="12801" max="12801" width="4.25" style="8" customWidth="1"/>
    <col min="12802" max="12802" width="10.25" style="8" customWidth="1"/>
    <col min="12803" max="12803" width="15.875" style="8" customWidth="1"/>
    <col min="12804" max="12804" width="6" style="8" customWidth="1"/>
    <col min="12805" max="12805" width="5.625" style="8" customWidth="1"/>
    <col min="12806" max="12806" width="6.25" style="8" customWidth="1"/>
    <col min="12807" max="12807" width="3.625" style="8" customWidth="1"/>
    <col min="12808" max="12808" width="7.625" style="8" customWidth="1"/>
    <col min="12809" max="12809" width="5.375" style="8" customWidth="1"/>
    <col min="12810" max="12810" width="6.625" style="8" customWidth="1"/>
    <col min="12811" max="12812" width="3.625" style="8" customWidth="1"/>
    <col min="12813" max="12813" width="6.125" style="8" customWidth="1"/>
    <col min="12814" max="12814" width="7.875" style="8" customWidth="1"/>
    <col min="12815" max="12815" width="3.625" style="8" customWidth="1"/>
    <col min="12816" max="12816" width="13.875" style="8" customWidth="1"/>
    <col min="12817" max="12817" width="14.75" style="8" customWidth="1"/>
    <col min="12818" max="13056" width="9" style="8"/>
    <col min="13057" max="13057" width="4.25" style="8" customWidth="1"/>
    <col min="13058" max="13058" width="10.25" style="8" customWidth="1"/>
    <col min="13059" max="13059" width="15.875" style="8" customWidth="1"/>
    <col min="13060" max="13060" width="6" style="8" customWidth="1"/>
    <col min="13061" max="13061" width="5.625" style="8" customWidth="1"/>
    <col min="13062" max="13062" width="6.25" style="8" customWidth="1"/>
    <col min="13063" max="13063" width="3.625" style="8" customWidth="1"/>
    <col min="13064" max="13064" width="7.625" style="8" customWidth="1"/>
    <col min="13065" max="13065" width="5.375" style="8" customWidth="1"/>
    <col min="13066" max="13066" width="6.625" style="8" customWidth="1"/>
    <col min="13067" max="13068" width="3.625" style="8" customWidth="1"/>
    <col min="13069" max="13069" width="6.125" style="8" customWidth="1"/>
    <col min="13070" max="13070" width="7.875" style="8" customWidth="1"/>
    <col min="13071" max="13071" width="3.625" style="8" customWidth="1"/>
    <col min="13072" max="13072" width="13.875" style="8" customWidth="1"/>
    <col min="13073" max="13073" width="14.75" style="8" customWidth="1"/>
    <col min="13074" max="13312" width="9" style="8"/>
    <col min="13313" max="13313" width="4.25" style="8" customWidth="1"/>
    <col min="13314" max="13314" width="10.25" style="8" customWidth="1"/>
    <col min="13315" max="13315" width="15.875" style="8" customWidth="1"/>
    <col min="13316" max="13316" width="6" style="8" customWidth="1"/>
    <col min="13317" max="13317" width="5.625" style="8" customWidth="1"/>
    <col min="13318" max="13318" width="6.25" style="8" customWidth="1"/>
    <col min="13319" max="13319" width="3.625" style="8" customWidth="1"/>
    <col min="13320" max="13320" width="7.625" style="8" customWidth="1"/>
    <col min="13321" max="13321" width="5.375" style="8" customWidth="1"/>
    <col min="13322" max="13322" width="6.625" style="8" customWidth="1"/>
    <col min="13323" max="13324" width="3.625" style="8" customWidth="1"/>
    <col min="13325" max="13325" width="6.125" style="8" customWidth="1"/>
    <col min="13326" max="13326" width="7.875" style="8" customWidth="1"/>
    <col min="13327" max="13327" width="3.625" style="8" customWidth="1"/>
    <col min="13328" max="13328" width="13.875" style="8" customWidth="1"/>
    <col min="13329" max="13329" width="14.75" style="8" customWidth="1"/>
    <col min="13330" max="13568" width="9" style="8"/>
    <col min="13569" max="13569" width="4.25" style="8" customWidth="1"/>
    <col min="13570" max="13570" width="10.25" style="8" customWidth="1"/>
    <col min="13571" max="13571" width="15.875" style="8" customWidth="1"/>
    <col min="13572" max="13572" width="6" style="8" customWidth="1"/>
    <col min="13573" max="13573" width="5.625" style="8" customWidth="1"/>
    <col min="13574" max="13574" width="6.25" style="8" customWidth="1"/>
    <col min="13575" max="13575" width="3.625" style="8" customWidth="1"/>
    <col min="13576" max="13576" width="7.625" style="8" customWidth="1"/>
    <col min="13577" max="13577" width="5.375" style="8" customWidth="1"/>
    <col min="13578" max="13578" width="6.625" style="8" customWidth="1"/>
    <col min="13579" max="13580" width="3.625" style="8" customWidth="1"/>
    <col min="13581" max="13581" width="6.125" style="8" customWidth="1"/>
    <col min="13582" max="13582" width="7.875" style="8" customWidth="1"/>
    <col min="13583" max="13583" width="3.625" style="8" customWidth="1"/>
    <col min="13584" max="13584" width="13.875" style="8" customWidth="1"/>
    <col min="13585" max="13585" width="14.75" style="8" customWidth="1"/>
    <col min="13586" max="13824" width="9" style="8"/>
    <col min="13825" max="13825" width="4.25" style="8" customWidth="1"/>
    <col min="13826" max="13826" width="10.25" style="8" customWidth="1"/>
    <col min="13827" max="13827" width="15.875" style="8" customWidth="1"/>
    <col min="13828" max="13828" width="6" style="8" customWidth="1"/>
    <col min="13829" max="13829" width="5.625" style="8" customWidth="1"/>
    <col min="13830" max="13830" width="6.25" style="8" customWidth="1"/>
    <col min="13831" max="13831" width="3.625" style="8" customWidth="1"/>
    <col min="13832" max="13832" width="7.625" style="8" customWidth="1"/>
    <col min="13833" max="13833" width="5.375" style="8" customWidth="1"/>
    <col min="13834" max="13834" width="6.625" style="8" customWidth="1"/>
    <col min="13835" max="13836" width="3.625" style="8" customWidth="1"/>
    <col min="13837" max="13837" width="6.125" style="8" customWidth="1"/>
    <col min="13838" max="13838" width="7.875" style="8" customWidth="1"/>
    <col min="13839" max="13839" width="3.625" style="8" customWidth="1"/>
    <col min="13840" max="13840" width="13.875" style="8" customWidth="1"/>
    <col min="13841" max="13841" width="14.75" style="8" customWidth="1"/>
    <col min="13842" max="14080" width="9" style="8"/>
    <col min="14081" max="14081" width="4.25" style="8" customWidth="1"/>
    <col min="14082" max="14082" width="10.25" style="8" customWidth="1"/>
    <col min="14083" max="14083" width="15.875" style="8" customWidth="1"/>
    <col min="14084" max="14084" width="6" style="8" customWidth="1"/>
    <col min="14085" max="14085" width="5.625" style="8" customWidth="1"/>
    <col min="14086" max="14086" width="6.25" style="8" customWidth="1"/>
    <col min="14087" max="14087" width="3.625" style="8" customWidth="1"/>
    <col min="14088" max="14088" width="7.625" style="8" customWidth="1"/>
    <col min="14089" max="14089" width="5.375" style="8" customWidth="1"/>
    <col min="14090" max="14090" width="6.625" style="8" customWidth="1"/>
    <col min="14091" max="14092" width="3.625" style="8" customWidth="1"/>
    <col min="14093" max="14093" width="6.125" style="8" customWidth="1"/>
    <col min="14094" max="14094" width="7.875" style="8" customWidth="1"/>
    <col min="14095" max="14095" width="3.625" style="8" customWidth="1"/>
    <col min="14096" max="14096" width="13.875" style="8" customWidth="1"/>
    <col min="14097" max="14097" width="14.75" style="8" customWidth="1"/>
    <col min="14098" max="14336" width="9" style="8"/>
    <col min="14337" max="14337" width="4.25" style="8" customWidth="1"/>
    <col min="14338" max="14338" width="10.25" style="8" customWidth="1"/>
    <col min="14339" max="14339" width="15.875" style="8" customWidth="1"/>
    <col min="14340" max="14340" width="6" style="8" customWidth="1"/>
    <col min="14341" max="14341" width="5.625" style="8" customWidth="1"/>
    <col min="14342" max="14342" width="6.25" style="8" customWidth="1"/>
    <col min="14343" max="14343" width="3.625" style="8" customWidth="1"/>
    <col min="14344" max="14344" width="7.625" style="8" customWidth="1"/>
    <col min="14345" max="14345" width="5.375" style="8" customWidth="1"/>
    <col min="14346" max="14346" width="6.625" style="8" customWidth="1"/>
    <col min="14347" max="14348" width="3.625" style="8" customWidth="1"/>
    <col min="14349" max="14349" width="6.125" style="8" customWidth="1"/>
    <col min="14350" max="14350" width="7.875" style="8" customWidth="1"/>
    <col min="14351" max="14351" width="3.625" style="8" customWidth="1"/>
    <col min="14352" max="14352" width="13.875" style="8" customWidth="1"/>
    <col min="14353" max="14353" width="14.75" style="8" customWidth="1"/>
    <col min="14354" max="14592" width="9" style="8"/>
    <col min="14593" max="14593" width="4.25" style="8" customWidth="1"/>
    <col min="14594" max="14594" width="10.25" style="8" customWidth="1"/>
    <col min="14595" max="14595" width="15.875" style="8" customWidth="1"/>
    <col min="14596" max="14596" width="6" style="8" customWidth="1"/>
    <col min="14597" max="14597" width="5.625" style="8" customWidth="1"/>
    <col min="14598" max="14598" width="6.25" style="8" customWidth="1"/>
    <col min="14599" max="14599" width="3.625" style="8" customWidth="1"/>
    <col min="14600" max="14600" width="7.625" style="8" customWidth="1"/>
    <col min="14601" max="14601" width="5.375" style="8" customWidth="1"/>
    <col min="14602" max="14602" width="6.625" style="8" customWidth="1"/>
    <col min="14603" max="14604" width="3.625" style="8" customWidth="1"/>
    <col min="14605" max="14605" width="6.125" style="8" customWidth="1"/>
    <col min="14606" max="14606" width="7.875" style="8" customWidth="1"/>
    <col min="14607" max="14607" width="3.625" style="8" customWidth="1"/>
    <col min="14608" max="14608" width="13.875" style="8" customWidth="1"/>
    <col min="14609" max="14609" width="14.75" style="8" customWidth="1"/>
    <col min="14610" max="14848" width="9" style="8"/>
    <col min="14849" max="14849" width="4.25" style="8" customWidth="1"/>
    <col min="14850" max="14850" width="10.25" style="8" customWidth="1"/>
    <col min="14851" max="14851" width="15.875" style="8" customWidth="1"/>
    <col min="14852" max="14852" width="6" style="8" customWidth="1"/>
    <col min="14853" max="14853" width="5.625" style="8" customWidth="1"/>
    <col min="14854" max="14854" width="6.25" style="8" customWidth="1"/>
    <col min="14855" max="14855" width="3.625" style="8" customWidth="1"/>
    <col min="14856" max="14856" width="7.625" style="8" customWidth="1"/>
    <col min="14857" max="14857" width="5.375" style="8" customWidth="1"/>
    <col min="14858" max="14858" width="6.625" style="8" customWidth="1"/>
    <col min="14859" max="14860" width="3.625" style="8" customWidth="1"/>
    <col min="14861" max="14861" width="6.125" style="8" customWidth="1"/>
    <col min="14862" max="14862" width="7.875" style="8" customWidth="1"/>
    <col min="14863" max="14863" width="3.625" style="8" customWidth="1"/>
    <col min="14864" max="14864" width="13.875" style="8" customWidth="1"/>
    <col min="14865" max="14865" width="14.75" style="8" customWidth="1"/>
    <col min="14866" max="15104" width="9" style="8"/>
    <col min="15105" max="15105" width="4.25" style="8" customWidth="1"/>
    <col min="15106" max="15106" width="10.25" style="8" customWidth="1"/>
    <col min="15107" max="15107" width="15.875" style="8" customWidth="1"/>
    <col min="15108" max="15108" width="6" style="8" customWidth="1"/>
    <col min="15109" max="15109" width="5.625" style="8" customWidth="1"/>
    <col min="15110" max="15110" width="6.25" style="8" customWidth="1"/>
    <col min="15111" max="15111" width="3.625" style="8" customWidth="1"/>
    <col min="15112" max="15112" width="7.625" style="8" customWidth="1"/>
    <col min="15113" max="15113" width="5.375" style="8" customWidth="1"/>
    <col min="15114" max="15114" width="6.625" style="8" customWidth="1"/>
    <col min="15115" max="15116" width="3.625" style="8" customWidth="1"/>
    <col min="15117" max="15117" width="6.125" style="8" customWidth="1"/>
    <col min="15118" max="15118" width="7.875" style="8" customWidth="1"/>
    <col min="15119" max="15119" width="3.625" style="8" customWidth="1"/>
    <col min="15120" max="15120" width="13.875" style="8" customWidth="1"/>
    <col min="15121" max="15121" width="14.75" style="8" customWidth="1"/>
    <col min="15122" max="15360" width="9" style="8"/>
    <col min="15361" max="15361" width="4.25" style="8" customWidth="1"/>
    <col min="15362" max="15362" width="10.25" style="8" customWidth="1"/>
    <col min="15363" max="15363" width="15.875" style="8" customWidth="1"/>
    <col min="15364" max="15364" width="6" style="8" customWidth="1"/>
    <col min="15365" max="15365" width="5.625" style="8" customWidth="1"/>
    <col min="15366" max="15366" width="6.25" style="8" customWidth="1"/>
    <col min="15367" max="15367" width="3.625" style="8" customWidth="1"/>
    <col min="15368" max="15368" width="7.625" style="8" customWidth="1"/>
    <col min="15369" max="15369" width="5.375" style="8" customWidth="1"/>
    <col min="15370" max="15370" width="6.625" style="8" customWidth="1"/>
    <col min="15371" max="15372" width="3.625" style="8" customWidth="1"/>
    <col min="15373" max="15373" width="6.125" style="8" customWidth="1"/>
    <col min="15374" max="15374" width="7.875" style="8" customWidth="1"/>
    <col min="15375" max="15375" width="3.625" style="8" customWidth="1"/>
    <col min="15376" max="15376" width="13.875" style="8" customWidth="1"/>
    <col min="15377" max="15377" width="14.75" style="8" customWidth="1"/>
    <col min="15378" max="15616" width="9" style="8"/>
    <col min="15617" max="15617" width="4.25" style="8" customWidth="1"/>
    <col min="15618" max="15618" width="10.25" style="8" customWidth="1"/>
    <col min="15619" max="15619" width="15.875" style="8" customWidth="1"/>
    <col min="15620" max="15620" width="6" style="8" customWidth="1"/>
    <col min="15621" max="15621" width="5.625" style="8" customWidth="1"/>
    <col min="15622" max="15622" width="6.25" style="8" customWidth="1"/>
    <col min="15623" max="15623" width="3.625" style="8" customWidth="1"/>
    <col min="15624" max="15624" width="7.625" style="8" customWidth="1"/>
    <col min="15625" max="15625" width="5.375" style="8" customWidth="1"/>
    <col min="15626" max="15626" width="6.625" style="8" customWidth="1"/>
    <col min="15627" max="15628" width="3.625" style="8" customWidth="1"/>
    <col min="15629" max="15629" width="6.125" style="8" customWidth="1"/>
    <col min="15630" max="15630" width="7.875" style="8" customWidth="1"/>
    <col min="15631" max="15631" width="3.625" style="8" customWidth="1"/>
    <col min="15632" max="15632" width="13.875" style="8" customWidth="1"/>
    <col min="15633" max="15633" width="14.75" style="8" customWidth="1"/>
    <col min="15634" max="15872" width="9" style="8"/>
    <col min="15873" max="15873" width="4.25" style="8" customWidth="1"/>
    <col min="15874" max="15874" width="10.25" style="8" customWidth="1"/>
    <col min="15875" max="15875" width="15.875" style="8" customWidth="1"/>
    <col min="15876" max="15876" width="6" style="8" customWidth="1"/>
    <col min="15877" max="15877" width="5.625" style="8" customWidth="1"/>
    <col min="15878" max="15878" width="6.25" style="8" customWidth="1"/>
    <col min="15879" max="15879" width="3.625" style="8" customWidth="1"/>
    <col min="15880" max="15880" width="7.625" style="8" customWidth="1"/>
    <col min="15881" max="15881" width="5.375" style="8" customWidth="1"/>
    <col min="15882" max="15882" width="6.625" style="8" customWidth="1"/>
    <col min="15883" max="15884" width="3.625" style="8" customWidth="1"/>
    <col min="15885" max="15885" width="6.125" style="8" customWidth="1"/>
    <col min="15886" max="15886" width="7.875" style="8" customWidth="1"/>
    <col min="15887" max="15887" width="3.625" style="8" customWidth="1"/>
    <col min="15888" max="15888" width="13.875" style="8" customWidth="1"/>
    <col min="15889" max="15889" width="14.75" style="8" customWidth="1"/>
    <col min="15890" max="16128" width="9" style="8"/>
    <col min="16129" max="16129" width="4.25" style="8" customWidth="1"/>
    <col min="16130" max="16130" width="10.25" style="8" customWidth="1"/>
    <col min="16131" max="16131" width="15.875" style="8" customWidth="1"/>
    <col min="16132" max="16132" width="6" style="8" customWidth="1"/>
    <col min="16133" max="16133" width="5.625" style="8" customWidth="1"/>
    <col min="16134" max="16134" width="6.25" style="8" customWidth="1"/>
    <col min="16135" max="16135" width="3.625" style="8" customWidth="1"/>
    <col min="16136" max="16136" width="7.625" style="8" customWidth="1"/>
    <col min="16137" max="16137" width="5.375" style="8" customWidth="1"/>
    <col min="16138" max="16138" width="6.625" style="8" customWidth="1"/>
    <col min="16139" max="16140" width="3.625" style="8" customWidth="1"/>
    <col min="16141" max="16141" width="6.125" style="8" customWidth="1"/>
    <col min="16142" max="16142" width="7.875" style="8" customWidth="1"/>
    <col min="16143" max="16143" width="3.625" style="8" customWidth="1"/>
    <col min="16144" max="16144" width="13.875" style="8" customWidth="1"/>
    <col min="16145" max="16145" width="14.75" style="8" customWidth="1"/>
    <col min="16146" max="16384" width="9" style="8"/>
  </cols>
  <sheetData>
    <row r="1" spans="1:17" ht="18.75" x14ac:dyDescent="0.2">
      <c r="A1" s="77" t="s">
        <v>24</v>
      </c>
      <c r="B1" s="77"/>
      <c r="C1" s="77"/>
      <c r="D1" s="78"/>
      <c r="E1" s="78"/>
      <c r="F1" s="78"/>
      <c r="G1" s="78"/>
      <c r="H1" s="2"/>
      <c r="I1" s="2"/>
    </row>
    <row r="2" spans="1:17" ht="50.1" customHeight="1" x14ac:dyDescent="0.2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20.100000000000001" customHeight="1" x14ac:dyDescent="0.2">
      <c r="A3" s="80" t="s">
        <v>399</v>
      </c>
      <c r="B3" s="81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1"/>
      <c r="Q3" s="81"/>
    </row>
    <row r="4" spans="1:17" ht="20.100000000000001" customHeight="1" x14ac:dyDescent="0.2">
      <c r="A4" s="84" t="s">
        <v>109</v>
      </c>
      <c r="B4" s="86" t="s">
        <v>110</v>
      </c>
      <c r="C4" s="84" t="s">
        <v>95</v>
      </c>
      <c r="D4" s="84" t="s">
        <v>111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 t="s">
        <v>112</v>
      </c>
      <c r="Q4" s="84" t="s">
        <v>96</v>
      </c>
    </row>
    <row r="5" spans="1:17" ht="20.100000000000001" customHeight="1" x14ac:dyDescent="0.2">
      <c r="A5" s="84"/>
      <c r="B5" s="86"/>
      <c r="C5" s="84"/>
      <c r="D5" s="84" t="s">
        <v>113</v>
      </c>
      <c r="E5" s="84"/>
      <c r="F5" s="84"/>
      <c r="G5" s="84"/>
      <c r="H5" s="84" t="s">
        <v>114</v>
      </c>
      <c r="I5" s="84"/>
      <c r="J5" s="84"/>
      <c r="K5" s="84"/>
      <c r="L5" s="84" t="s">
        <v>115</v>
      </c>
      <c r="M5" s="84"/>
      <c r="N5" s="84"/>
      <c r="O5" s="84"/>
      <c r="P5" s="84"/>
      <c r="Q5" s="84"/>
    </row>
    <row r="6" spans="1:17" ht="60" customHeight="1" x14ac:dyDescent="0.2">
      <c r="A6" s="84"/>
      <c r="B6" s="86"/>
      <c r="C6" s="84"/>
      <c r="D6" s="30" t="s">
        <v>97</v>
      </c>
      <c r="E6" s="30" t="s">
        <v>98</v>
      </c>
      <c r="F6" s="30" t="s">
        <v>99</v>
      </c>
      <c r="G6" s="30" t="s">
        <v>100</v>
      </c>
      <c r="H6" s="30" t="s">
        <v>97</v>
      </c>
      <c r="I6" s="30" t="s">
        <v>98</v>
      </c>
      <c r="J6" s="30" t="s">
        <v>101</v>
      </c>
      <c r="K6" s="30" t="s">
        <v>102</v>
      </c>
      <c r="L6" s="30" t="s">
        <v>97</v>
      </c>
      <c r="M6" s="30" t="s">
        <v>98</v>
      </c>
      <c r="N6" s="30" t="s">
        <v>103</v>
      </c>
      <c r="O6" s="30" t="s">
        <v>104</v>
      </c>
      <c r="P6" s="84"/>
      <c r="Q6" s="84"/>
    </row>
    <row r="7" spans="1:17" ht="18" customHeight="1" x14ac:dyDescent="0.2">
      <c r="A7" s="22">
        <v>1</v>
      </c>
      <c r="B7" s="22" t="s">
        <v>61</v>
      </c>
      <c r="C7" s="22" t="s">
        <v>62</v>
      </c>
      <c r="D7" s="30">
        <v>85</v>
      </c>
      <c r="E7" s="30">
        <v>15</v>
      </c>
      <c r="F7" s="30">
        <v>100</v>
      </c>
      <c r="G7" s="30">
        <f t="shared" ref="G7:G37" si="0">RANK(F7,F:F)</f>
        <v>1</v>
      </c>
      <c r="H7" s="30">
        <v>95</v>
      </c>
      <c r="I7" s="30">
        <v>2.84</v>
      </c>
      <c r="J7" s="30">
        <v>97.84</v>
      </c>
      <c r="K7" s="30">
        <f t="shared" ref="K7:K37" si="1">RANK(J7,J:J)</f>
        <v>2</v>
      </c>
      <c r="L7" s="30">
        <v>70</v>
      </c>
      <c r="M7" s="30">
        <v>4.74</v>
      </c>
      <c r="N7" s="30">
        <v>74.739999999999995</v>
      </c>
      <c r="O7" s="30">
        <f t="shared" ref="O7:O37" si="2">RANK(N7,N:N)</f>
        <v>4</v>
      </c>
      <c r="P7" s="22">
        <f t="shared" ref="P7:P38" si="3">F7*30%+J7*60%+N7*10%</f>
        <v>96.178000000000011</v>
      </c>
      <c r="Q7" s="22">
        <f t="shared" ref="Q7:Q38" si="4">RANK(P7,P:P)</f>
        <v>1</v>
      </c>
    </row>
    <row r="8" spans="1:17" ht="18" customHeight="1" x14ac:dyDescent="0.2">
      <c r="A8" s="22">
        <v>2</v>
      </c>
      <c r="B8" s="22" t="s">
        <v>63</v>
      </c>
      <c r="C8" s="22" t="s">
        <v>62</v>
      </c>
      <c r="D8" s="30">
        <v>81.5</v>
      </c>
      <c r="E8" s="30">
        <v>7.95</v>
      </c>
      <c r="F8" s="30">
        <v>89.45</v>
      </c>
      <c r="G8" s="30">
        <f t="shared" si="0"/>
        <v>6</v>
      </c>
      <c r="H8" s="30">
        <v>93.64</v>
      </c>
      <c r="I8" s="30">
        <v>5</v>
      </c>
      <c r="J8" s="30">
        <v>98.64</v>
      </c>
      <c r="K8" s="30">
        <f t="shared" si="1"/>
        <v>1</v>
      </c>
      <c r="L8" s="30">
        <v>70</v>
      </c>
      <c r="M8" s="30">
        <v>7.11</v>
      </c>
      <c r="N8" s="30">
        <v>77.11</v>
      </c>
      <c r="O8" s="30">
        <f t="shared" si="2"/>
        <v>2</v>
      </c>
      <c r="P8" s="22">
        <f t="shared" si="3"/>
        <v>93.73</v>
      </c>
      <c r="Q8" s="22">
        <f t="shared" si="4"/>
        <v>2</v>
      </c>
    </row>
    <row r="9" spans="1:17" ht="18" customHeight="1" x14ac:dyDescent="0.2">
      <c r="A9" s="22">
        <v>3</v>
      </c>
      <c r="B9" s="22" t="s">
        <v>64</v>
      </c>
      <c r="C9" s="22" t="s">
        <v>62</v>
      </c>
      <c r="D9" s="30">
        <v>81.5</v>
      </c>
      <c r="E9" s="30">
        <v>0.56999999999999995</v>
      </c>
      <c r="F9" s="30">
        <v>82.07</v>
      </c>
      <c r="G9" s="30">
        <f t="shared" si="0"/>
        <v>12</v>
      </c>
      <c r="H9" s="30">
        <v>90.24</v>
      </c>
      <c r="I9" s="30">
        <v>4.4800000000000004</v>
      </c>
      <c r="J9" s="30">
        <v>94.72</v>
      </c>
      <c r="K9" s="30">
        <f t="shared" si="1"/>
        <v>4</v>
      </c>
      <c r="L9" s="30">
        <v>70</v>
      </c>
      <c r="M9" s="30">
        <v>3.16</v>
      </c>
      <c r="N9" s="30">
        <v>73.16</v>
      </c>
      <c r="O9" s="30">
        <f t="shared" si="2"/>
        <v>5</v>
      </c>
      <c r="P9" s="22">
        <f t="shared" si="3"/>
        <v>88.769000000000005</v>
      </c>
      <c r="Q9" s="22">
        <f t="shared" si="4"/>
        <v>3</v>
      </c>
    </row>
    <row r="10" spans="1:17" ht="18" customHeight="1" x14ac:dyDescent="0.2">
      <c r="A10" s="22">
        <v>4</v>
      </c>
      <c r="B10" s="22" t="s">
        <v>65</v>
      </c>
      <c r="C10" s="22" t="s">
        <v>62</v>
      </c>
      <c r="D10" s="30">
        <v>81.5</v>
      </c>
      <c r="E10" s="30">
        <v>0.23</v>
      </c>
      <c r="F10" s="30">
        <v>81.73</v>
      </c>
      <c r="G10" s="30">
        <f t="shared" si="0"/>
        <v>15</v>
      </c>
      <c r="H10" s="30">
        <v>92.73</v>
      </c>
      <c r="I10" s="30">
        <v>2.4300000000000002</v>
      </c>
      <c r="J10" s="30">
        <v>95.16</v>
      </c>
      <c r="K10" s="30">
        <f t="shared" si="1"/>
        <v>3</v>
      </c>
      <c r="L10" s="30">
        <v>70</v>
      </c>
      <c r="M10" s="30">
        <v>0.79</v>
      </c>
      <c r="N10" s="30">
        <v>70.790000000000006</v>
      </c>
      <c r="O10" s="30">
        <f t="shared" si="2"/>
        <v>14</v>
      </c>
      <c r="P10" s="22">
        <f t="shared" si="3"/>
        <v>88.693999999999988</v>
      </c>
      <c r="Q10" s="22">
        <f t="shared" si="4"/>
        <v>4</v>
      </c>
    </row>
    <row r="11" spans="1:17" ht="18" customHeight="1" x14ac:dyDescent="0.2">
      <c r="A11" s="22">
        <v>5</v>
      </c>
      <c r="B11" s="30" t="s">
        <v>66</v>
      </c>
      <c r="C11" s="22" t="s">
        <v>62</v>
      </c>
      <c r="D11" s="30">
        <v>81.5</v>
      </c>
      <c r="E11" s="30">
        <v>4.55</v>
      </c>
      <c r="F11" s="30">
        <v>86.05</v>
      </c>
      <c r="G11" s="30">
        <f t="shared" si="0"/>
        <v>8</v>
      </c>
      <c r="H11" s="30">
        <v>87.93</v>
      </c>
      <c r="I11" s="30">
        <v>2.2000000000000002</v>
      </c>
      <c r="J11" s="30">
        <v>90.17</v>
      </c>
      <c r="K11" s="30">
        <f t="shared" si="1"/>
        <v>6</v>
      </c>
      <c r="L11" s="30">
        <v>70</v>
      </c>
      <c r="M11" s="30">
        <v>0</v>
      </c>
      <c r="N11" s="30">
        <v>70</v>
      </c>
      <c r="O11" s="30">
        <f t="shared" si="2"/>
        <v>17</v>
      </c>
      <c r="P11" s="22">
        <f t="shared" si="3"/>
        <v>86.917000000000002</v>
      </c>
      <c r="Q11" s="22">
        <f t="shared" si="4"/>
        <v>5</v>
      </c>
    </row>
    <row r="12" spans="1:17" ht="18" customHeight="1" x14ac:dyDescent="0.2">
      <c r="A12" s="22">
        <v>6</v>
      </c>
      <c r="B12" s="30" t="s">
        <v>67</v>
      </c>
      <c r="C12" s="22" t="s">
        <v>62</v>
      </c>
      <c r="D12" s="30">
        <v>81.5</v>
      </c>
      <c r="E12" s="30">
        <v>0.91</v>
      </c>
      <c r="F12" s="30">
        <v>82.41</v>
      </c>
      <c r="G12" s="30">
        <f t="shared" si="0"/>
        <v>11</v>
      </c>
      <c r="H12" s="30">
        <v>88.2</v>
      </c>
      <c r="I12" s="30">
        <v>2.4300000000000002</v>
      </c>
      <c r="J12" s="30">
        <v>90.63</v>
      </c>
      <c r="K12" s="30">
        <f t="shared" si="1"/>
        <v>5</v>
      </c>
      <c r="L12" s="30">
        <v>70</v>
      </c>
      <c r="M12" s="30">
        <v>1.58</v>
      </c>
      <c r="N12" s="30">
        <v>71.58</v>
      </c>
      <c r="O12" s="30">
        <f t="shared" si="2"/>
        <v>11</v>
      </c>
      <c r="P12" s="22">
        <f t="shared" si="3"/>
        <v>86.259</v>
      </c>
      <c r="Q12" s="22">
        <f t="shared" si="4"/>
        <v>6</v>
      </c>
    </row>
    <row r="13" spans="1:17" ht="18" customHeight="1" x14ac:dyDescent="0.2">
      <c r="A13" s="22">
        <v>7</v>
      </c>
      <c r="B13" s="22" t="s">
        <v>68</v>
      </c>
      <c r="C13" s="22" t="s">
        <v>62</v>
      </c>
      <c r="D13" s="30">
        <v>85</v>
      </c>
      <c r="E13" s="30">
        <v>6.82</v>
      </c>
      <c r="F13" s="30">
        <v>91.82</v>
      </c>
      <c r="G13" s="30">
        <f t="shared" si="0"/>
        <v>2</v>
      </c>
      <c r="H13" s="30">
        <v>83.66</v>
      </c>
      <c r="I13" s="30">
        <v>1.4</v>
      </c>
      <c r="J13" s="30">
        <v>85.06</v>
      </c>
      <c r="K13" s="30">
        <f t="shared" si="1"/>
        <v>10</v>
      </c>
      <c r="L13" s="30">
        <v>70</v>
      </c>
      <c r="M13" s="30">
        <v>0.79</v>
      </c>
      <c r="N13" s="30">
        <v>70.790000000000006</v>
      </c>
      <c r="O13" s="30">
        <f t="shared" si="2"/>
        <v>14</v>
      </c>
      <c r="P13" s="22">
        <f t="shared" si="3"/>
        <v>85.661000000000001</v>
      </c>
      <c r="Q13" s="22">
        <f t="shared" si="4"/>
        <v>7</v>
      </c>
    </row>
    <row r="14" spans="1:17" ht="18" customHeight="1" x14ac:dyDescent="0.2">
      <c r="A14" s="22">
        <v>8</v>
      </c>
      <c r="B14" s="30" t="s">
        <v>69</v>
      </c>
      <c r="C14" s="22" t="s">
        <v>62</v>
      </c>
      <c r="D14" s="30">
        <v>81.5</v>
      </c>
      <c r="E14" s="30">
        <v>0.56999999999999995</v>
      </c>
      <c r="F14" s="30">
        <v>82.07</v>
      </c>
      <c r="G14" s="30">
        <f t="shared" si="0"/>
        <v>12</v>
      </c>
      <c r="H14" s="30">
        <v>87.06</v>
      </c>
      <c r="I14" s="30">
        <v>2.2000000000000002</v>
      </c>
      <c r="J14" s="30">
        <v>89.26</v>
      </c>
      <c r="K14" s="30">
        <f t="shared" si="1"/>
        <v>7</v>
      </c>
      <c r="L14" s="30">
        <v>70</v>
      </c>
      <c r="M14" s="30">
        <v>2.37</v>
      </c>
      <c r="N14" s="30">
        <v>72.37</v>
      </c>
      <c r="O14" s="30">
        <f t="shared" si="2"/>
        <v>9</v>
      </c>
      <c r="P14" s="22">
        <f t="shared" si="3"/>
        <v>85.414000000000001</v>
      </c>
      <c r="Q14" s="22">
        <f t="shared" si="4"/>
        <v>8</v>
      </c>
    </row>
    <row r="15" spans="1:17" ht="18" customHeight="1" x14ac:dyDescent="0.2">
      <c r="A15" s="22">
        <v>9</v>
      </c>
      <c r="B15" s="22" t="s">
        <v>70</v>
      </c>
      <c r="C15" s="22" t="s">
        <v>62</v>
      </c>
      <c r="D15" s="30">
        <v>85</v>
      </c>
      <c r="E15" s="30">
        <v>6.82</v>
      </c>
      <c r="F15" s="30">
        <v>91.82</v>
      </c>
      <c r="G15" s="30">
        <f t="shared" si="0"/>
        <v>2</v>
      </c>
      <c r="H15" s="30">
        <v>82.3</v>
      </c>
      <c r="I15" s="30">
        <v>1.68</v>
      </c>
      <c r="J15" s="30">
        <v>83.98</v>
      </c>
      <c r="K15" s="30">
        <f t="shared" si="1"/>
        <v>12</v>
      </c>
      <c r="L15" s="30">
        <v>70</v>
      </c>
      <c r="M15" s="30">
        <v>0</v>
      </c>
      <c r="N15" s="30">
        <v>70</v>
      </c>
      <c r="O15" s="30">
        <f t="shared" si="2"/>
        <v>17</v>
      </c>
      <c r="P15" s="22">
        <f t="shared" si="3"/>
        <v>84.933999999999997</v>
      </c>
      <c r="Q15" s="22">
        <f t="shared" si="4"/>
        <v>9</v>
      </c>
    </row>
    <row r="16" spans="1:17" ht="18" customHeight="1" x14ac:dyDescent="0.2">
      <c r="A16" s="22">
        <v>10</v>
      </c>
      <c r="B16" s="22" t="s">
        <v>71</v>
      </c>
      <c r="C16" s="22" t="s">
        <v>62</v>
      </c>
      <c r="D16" s="30">
        <v>81.5</v>
      </c>
      <c r="E16" s="30">
        <v>0</v>
      </c>
      <c r="F16" s="30">
        <v>81.5</v>
      </c>
      <c r="G16" s="30">
        <f t="shared" si="0"/>
        <v>16</v>
      </c>
      <c r="H16" s="30">
        <v>85.48</v>
      </c>
      <c r="I16" s="30">
        <v>2.44</v>
      </c>
      <c r="J16" s="30">
        <v>87.92</v>
      </c>
      <c r="K16" s="30">
        <f t="shared" si="1"/>
        <v>8</v>
      </c>
      <c r="L16" s="30">
        <v>70</v>
      </c>
      <c r="M16" s="30">
        <v>1.58</v>
      </c>
      <c r="N16" s="30">
        <v>71.58</v>
      </c>
      <c r="O16" s="30">
        <f t="shared" si="2"/>
        <v>11</v>
      </c>
      <c r="P16" s="22">
        <f t="shared" si="3"/>
        <v>84.36</v>
      </c>
      <c r="Q16" s="22">
        <f t="shared" si="4"/>
        <v>10</v>
      </c>
    </row>
    <row r="17" spans="1:17" ht="18" customHeight="1" x14ac:dyDescent="0.2">
      <c r="A17" s="22">
        <v>12</v>
      </c>
      <c r="B17" s="22" t="s">
        <v>72</v>
      </c>
      <c r="C17" s="22" t="s">
        <v>62</v>
      </c>
      <c r="D17" s="30">
        <v>85</v>
      </c>
      <c r="E17" s="30">
        <v>6.82</v>
      </c>
      <c r="F17" s="30">
        <v>91.82</v>
      </c>
      <c r="G17" s="30">
        <f t="shared" si="0"/>
        <v>2</v>
      </c>
      <c r="H17" s="30">
        <v>79.13</v>
      </c>
      <c r="I17" s="30">
        <v>2.2000000000000002</v>
      </c>
      <c r="J17" s="30">
        <v>81.33</v>
      </c>
      <c r="K17" s="30">
        <f t="shared" si="1"/>
        <v>13</v>
      </c>
      <c r="L17" s="22">
        <v>70</v>
      </c>
      <c r="M17" s="22">
        <v>2</v>
      </c>
      <c r="N17" s="22">
        <v>73.16</v>
      </c>
      <c r="O17" s="30">
        <f t="shared" si="2"/>
        <v>5</v>
      </c>
      <c r="P17" s="22">
        <f t="shared" si="3"/>
        <v>83.66</v>
      </c>
      <c r="Q17" s="22">
        <f t="shared" si="4"/>
        <v>11</v>
      </c>
    </row>
    <row r="18" spans="1:17" ht="18" customHeight="1" x14ac:dyDescent="0.2">
      <c r="A18" s="22">
        <v>11</v>
      </c>
      <c r="B18" s="30" t="s">
        <v>73</v>
      </c>
      <c r="C18" s="22" t="s">
        <v>62</v>
      </c>
      <c r="D18" s="30">
        <v>81.5</v>
      </c>
      <c r="E18" s="30">
        <v>1.1399999999999999</v>
      </c>
      <c r="F18" s="30">
        <v>82.64</v>
      </c>
      <c r="G18" s="30">
        <f t="shared" si="0"/>
        <v>10</v>
      </c>
      <c r="H18" s="30">
        <v>85.48</v>
      </c>
      <c r="I18" s="30">
        <v>0.49</v>
      </c>
      <c r="J18" s="30">
        <v>85.97</v>
      </c>
      <c r="K18" s="30">
        <f t="shared" si="1"/>
        <v>9</v>
      </c>
      <c r="L18" s="30">
        <v>70</v>
      </c>
      <c r="M18" s="30">
        <v>1.58</v>
      </c>
      <c r="N18" s="30">
        <v>71.58</v>
      </c>
      <c r="O18" s="30">
        <f t="shared" si="2"/>
        <v>11</v>
      </c>
      <c r="P18" s="22">
        <f t="shared" si="3"/>
        <v>83.531999999999996</v>
      </c>
      <c r="Q18" s="22">
        <f t="shared" si="4"/>
        <v>12</v>
      </c>
    </row>
    <row r="19" spans="1:17" ht="18" customHeight="1" x14ac:dyDescent="0.2">
      <c r="A19" s="22">
        <v>13</v>
      </c>
      <c r="B19" s="22" t="s">
        <v>74</v>
      </c>
      <c r="C19" s="22" t="s">
        <v>62</v>
      </c>
      <c r="D19" s="30">
        <v>81.5</v>
      </c>
      <c r="E19" s="30">
        <v>0.56999999999999995</v>
      </c>
      <c r="F19" s="30">
        <v>82.07</v>
      </c>
      <c r="G19" s="30">
        <f t="shared" si="0"/>
        <v>12</v>
      </c>
      <c r="H19" s="30">
        <v>82.98</v>
      </c>
      <c r="I19" s="30">
        <v>1.04</v>
      </c>
      <c r="J19" s="30">
        <v>84.02</v>
      </c>
      <c r="K19" s="30">
        <f t="shared" si="1"/>
        <v>11</v>
      </c>
      <c r="L19" s="30">
        <v>70</v>
      </c>
      <c r="M19" s="30">
        <v>3.16</v>
      </c>
      <c r="N19" s="30">
        <v>73.16</v>
      </c>
      <c r="O19" s="30">
        <f t="shared" si="2"/>
        <v>5</v>
      </c>
      <c r="P19" s="22">
        <f t="shared" si="3"/>
        <v>82.349000000000004</v>
      </c>
      <c r="Q19" s="22">
        <f t="shared" si="4"/>
        <v>13</v>
      </c>
    </row>
    <row r="20" spans="1:17" ht="18" customHeight="1" x14ac:dyDescent="0.2">
      <c r="A20" s="22">
        <v>14</v>
      </c>
      <c r="B20" s="22" t="s">
        <v>75</v>
      </c>
      <c r="C20" s="22" t="s">
        <v>62</v>
      </c>
      <c r="D20" s="30">
        <v>85</v>
      </c>
      <c r="E20" s="30">
        <v>4.5</v>
      </c>
      <c r="F20" s="30">
        <v>90.11</v>
      </c>
      <c r="G20" s="30">
        <f t="shared" si="0"/>
        <v>5</v>
      </c>
      <c r="H20" s="30">
        <v>75.95</v>
      </c>
      <c r="I20" s="30">
        <v>3.72</v>
      </c>
      <c r="J20" s="30">
        <v>79.67</v>
      </c>
      <c r="K20" s="30">
        <f t="shared" si="1"/>
        <v>15</v>
      </c>
      <c r="L20" s="30">
        <v>70</v>
      </c>
      <c r="M20" s="30">
        <v>3.16</v>
      </c>
      <c r="N20" s="30">
        <v>73.16</v>
      </c>
      <c r="O20" s="30">
        <f t="shared" si="2"/>
        <v>5</v>
      </c>
      <c r="P20" s="22">
        <f t="shared" si="3"/>
        <v>82.150999999999996</v>
      </c>
      <c r="Q20" s="22">
        <f t="shared" si="4"/>
        <v>14</v>
      </c>
    </row>
    <row r="21" spans="1:17" ht="18" customHeight="1" x14ac:dyDescent="0.2">
      <c r="A21" s="22">
        <v>15</v>
      </c>
      <c r="B21" s="22" t="s">
        <v>76</v>
      </c>
      <c r="C21" s="22" t="s">
        <v>62</v>
      </c>
      <c r="D21" s="30">
        <v>81.5</v>
      </c>
      <c r="E21" s="30">
        <v>0</v>
      </c>
      <c r="F21" s="30">
        <v>81.5</v>
      </c>
      <c r="G21" s="30">
        <f t="shared" si="0"/>
        <v>16</v>
      </c>
      <c r="H21" s="30">
        <v>80.94</v>
      </c>
      <c r="I21" s="30">
        <v>0.12</v>
      </c>
      <c r="J21" s="30">
        <v>81.06</v>
      </c>
      <c r="K21" s="30">
        <f t="shared" si="1"/>
        <v>14</v>
      </c>
      <c r="L21" s="30">
        <v>70</v>
      </c>
      <c r="M21" s="30">
        <v>0</v>
      </c>
      <c r="N21" s="30">
        <v>70</v>
      </c>
      <c r="O21" s="30">
        <f t="shared" si="2"/>
        <v>17</v>
      </c>
      <c r="P21" s="22">
        <f t="shared" si="3"/>
        <v>80.085999999999999</v>
      </c>
      <c r="Q21" s="22">
        <f t="shared" si="4"/>
        <v>15</v>
      </c>
    </row>
    <row r="22" spans="1:17" ht="18" customHeight="1" x14ac:dyDescent="0.2">
      <c r="A22" s="22">
        <v>16</v>
      </c>
      <c r="B22" s="30" t="s">
        <v>77</v>
      </c>
      <c r="C22" s="22" t="s">
        <v>62</v>
      </c>
      <c r="D22" s="30">
        <v>81.5</v>
      </c>
      <c r="E22" s="30">
        <v>0</v>
      </c>
      <c r="F22" s="30">
        <v>81.5</v>
      </c>
      <c r="G22" s="30">
        <f t="shared" si="0"/>
        <v>16</v>
      </c>
      <c r="H22" s="30">
        <v>79.13</v>
      </c>
      <c r="I22" s="30">
        <v>0</v>
      </c>
      <c r="J22" s="30">
        <v>79.13</v>
      </c>
      <c r="K22" s="30">
        <f t="shared" si="1"/>
        <v>16</v>
      </c>
      <c r="L22" s="30">
        <v>70</v>
      </c>
      <c r="M22" s="30">
        <v>0</v>
      </c>
      <c r="N22" s="30">
        <v>70</v>
      </c>
      <c r="O22" s="30">
        <f t="shared" si="2"/>
        <v>17</v>
      </c>
      <c r="P22" s="22">
        <f t="shared" si="3"/>
        <v>78.927999999999997</v>
      </c>
      <c r="Q22" s="22">
        <f t="shared" si="4"/>
        <v>16</v>
      </c>
    </row>
    <row r="23" spans="1:17" ht="18" customHeight="1" x14ac:dyDescent="0.2">
      <c r="A23" s="22">
        <v>17</v>
      </c>
      <c r="B23" s="30" t="s">
        <v>78</v>
      </c>
      <c r="C23" s="22" t="s">
        <v>62</v>
      </c>
      <c r="D23" s="30">
        <v>81.5</v>
      </c>
      <c r="E23" s="30">
        <v>1.7</v>
      </c>
      <c r="F23" s="30">
        <v>83.2</v>
      </c>
      <c r="G23" s="30">
        <f t="shared" si="0"/>
        <v>9</v>
      </c>
      <c r="H23" s="30">
        <v>71.650000000000006</v>
      </c>
      <c r="I23" s="30">
        <v>0.98</v>
      </c>
      <c r="J23" s="30">
        <v>72.63</v>
      </c>
      <c r="K23" s="30">
        <f t="shared" si="1"/>
        <v>20</v>
      </c>
      <c r="L23" s="30">
        <v>70</v>
      </c>
      <c r="M23" s="30">
        <v>30</v>
      </c>
      <c r="N23" s="30">
        <v>100</v>
      </c>
      <c r="O23" s="30">
        <f t="shared" si="2"/>
        <v>1</v>
      </c>
      <c r="P23" s="22">
        <f t="shared" si="3"/>
        <v>78.537999999999997</v>
      </c>
      <c r="Q23" s="22">
        <f t="shared" si="4"/>
        <v>17</v>
      </c>
    </row>
    <row r="24" spans="1:17" ht="18" customHeight="1" x14ac:dyDescent="0.2">
      <c r="A24" s="22">
        <v>18</v>
      </c>
      <c r="B24" s="30" t="s">
        <v>79</v>
      </c>
      <c r="C24" s="22" t="s">
        <v>62</v>
      </c>
      <c r="D24" s="30">
        <v>85</v>
      </c>
      <c r="E24" s="30">
        <v>2.27</v>
      </c>
      <c r="F24" s="30">
        <v>87.27</v>
      </c>
      <c r="G24" s="30">
        <f t="shared" si="0"/>
        <v>7</v>
      </c>
      <c r="H24" s="30">
        <v>74.59</v>
      </c>
      <c r="I24" s="30">
        <v>0.15</v>
      </c>
      <c r="J24" s="30">
        <v>74.739999999999995</v>
      </c>
      <c r="K24" s="30">
        <f t="shared" si="1"/>
        <v>19</v>
      </c>
      <c r="L24" s="30">
        <v>70</v>
      </c>
      <c r="M24" s="30">
        <v>0</v>
      </c>
      <c r="N24" s="30">
        <v>70</v>
      </c>
      <c r="O24" s="30">
        <f t="shared" si="2"/>
        <v>17</v>
      </c>
      <c r="P24" s="22">
        <f t="shared" si="3"/>
        <v>78.024999999999991</v>
      </c>
      <c r="Q24" s="22">
        <f t="shared" si="4"/>
        <v>18</v>
      </c>
    </row>
    <row r="25" spans="1:17" ht="18" customHeight="1" x14ac:dyDescent="0.2">
      <c r="A25" s="22">
        <v>19</v>
      </c>
      <c r="B25" s="30" t="s">
        <v>80</v>
      </c>
      <c r="C25" s="22" t="s">
        <v>62</v>
      </c>
      <c r="D25" s="30">
        <v>81.5</v>
      </c>
      <c r="E25" s="30">
        <v>0</v>
      </c>
      <c r="F25" s="30">
        <v>81.5</v>
      </c>
      <c r="G25" s="30">
        <f t="shared" si="0"/>
        <v>16</v>
      </c>
      <c r="H25" s="30">
        <v>76.86</v>
      </c>
      <c r="I25" s="30">
        <v>0</v>
      </c>
      <c r="J25" s="30">
        <v>76.86</v>
      </c>
      <c r="K25" s="30">
        <f t="shared" si="1"/>
        <v>17</v>
      </c>
      <c r="L25" s="30">
        <v>70</v>
      </c>
      <c r="M25" s="30">
        <v>0</v>
      </c>
      <c r="N25" s="30">
        <v>70</v>
      </c>
      <c r="O25" s="30">
        <f t="shared" si="2"/>
        <v>17</v>
      </c>
      <c r="P25" s="22">
        <f t="shared" si="3"/>
        <v>77.566000000000003</v>
      </c>
      <c r="Q25" s="22">
        <f t="shared" si="4"/>
        <v>19</v>
      </c>
    </row>
    <row r="26" spans="1:17" ht="18" customHeight="1" x14ac:dyDescent="0.2">
      <c r="A26" s="22">
        <v>20</v>
      </c>
      <c r="B26" s="30" t="s">
        <v>81</v>
      </c>
      <c r="C26" s="22" t="s">
        <v>62</v>
      </c>
      <c r="D26" s="30">
        <v>81.5</v>
      </c>
      <c r="E26" s="30">
        <v>0</v>
      </c>
      <c r="F26" s="30">
        <v>81.5</v>
      </c>
      <c r="G26" s="30">
        <f t="shared" si="0"/>
        <v>16</v>
      </c>
      <c r="H26" s="30">
        <v>75.95</v>
      </c>
      <c r="I26" s="30">
        <v>0</v>
      </c>
      <c r="J26" s="30">
        <v>75.95</v>
      </c>
      <c r="K26" s="30">
        <f t="shared" si="1"/>
        <v>18</v>
      </c>
      <c r="L26" s="30">
        <v>70</v>
      </c>
      <c r="M26" s="30">
        <v>0</v>
      </c>
      <c r="N26" s="30">
        <v>70</v>
      </c>
      <c r="O26" s="30">
        <f t="shared" si="2"/>
        <v>17</v>
      </c>
      <c r="P26" s="22">
        <f t="shared" si="3"/>
        <v>77.02</v>
      </c>
      <c r="Q26" s="22">
        <f t="shared" si="4"/>
        <v>20</v>
      </c>
    </row>
    <row r="27" spans="1:17" ht="18" customHeight="1" x14ac:dyDescent="0.2">
      <c r="A27" s="22">
        <v>21</v>
      </c>
      <c r="B27" s="30" t="s">
        <v>82</v>
      </c>
      <c r="C27" s="22" t="s">
        <v>62</v>
      </c>
      <c r="D27" s="30">
        <v>81.5</v>
      </c>
      <c r="E27" s="30">
        <v>0</v>
      </c>
      <c r="F27" s="30">
        <v>81.5</v>
      </c>
      <c r="G27" s="30">
        <f t="shared" si="0"/>
        <v>16</v>
      </c>
      <c r="H27" s="30">
        <v>69.38</v>
      </c>
      <c r="I27" s="30">
        <v>0</v>
      </c>
      <c r="J27" s="30">
        <v>69.38</v>
      </c>
      <c r="K27" s="30">
        <f t="shared" si="1"/>
        <v>21</v>
      </c>
      <c r="L27" s="30">
        <v>70</v>
      </c>
      <c r="M27" s="30">
        <v>0.79</v>
      </c>
      <c r="N27" s="30">
        <v>70.790000000000006</v>
      </c>
      <c r="O27" s="30">
        <f t="shared" si="2"/>
        <v>14</v>
      </c>
      <c r="P27" s="22">
        <f t="shared" si="3"/>
        <v>73.156999999999982</v>
      </c>
      <c r="Q27" s="22">
        <f t="shared" si="4"/>
        <v>21</v>
      </c>
    </row>
    <row r="28" spans="1:17" ht="18" customHeight="1" x14ac:dyDescent="0.2">
      <c r="A28" s="22">
        <v>22</v>
      </c>
      <c r="B28" s="30" t="s">
        <v>83</v>
      </c>
      <c r="C28" s="22" t="s">
        <v>62</v>
      </c>
      <c r="D28" s="30">
        <v>79.5</v>
      </c>
      <c r="E28" s="30">
        <v>-0.7</v>
      </c>
      <c r="F28" s="30">
        <v>78.8</v>
      </c>
      <c r="G28" s="30">
        <f t="shared" si="0"/>
        <v>26</v>
      </c>
      <c r="H28" s="30">
        <v>68.25</v>
      </c>
      <c r="I28" s="30">
        <v>0</v>
      </c>
      <c r="J28" s="30">
        <v>68.25</v>
      </c>
      <c r="K28" s="30">
        <f t="shared" si="1"/>
        <v>23</v>
      </c>
      <c r="L28" s="30">
        <v>70</v>
      </c>
      <c r="M28" s="30">
        <v>0</v>
      </c>
      <c r="N28" s="30">
        <v>70</v>
      </c>
      <c r="O28" s="30">
        <f t="shared" si="2"/>
        <v>17</v>
      </c>
      <c r="P28" s="22">
        <f t="shared" si="3"/>
        <v>71.589999999999989</v>
      </c>
      <c r="Q28" s="22">
        <f t="shared" si="4"/>
        <v>22</v>
      </c>
    </row>
    <row r="29" spans="1:17" ht="18" customHeight="1" x14ac:dyDescent="0.2">
      <c r="A29" s="22">
        <v>23</v>
      </c>
      <c r="B29" s="30" t="s">
        <v>84</v>
      </c>
      <c r="C29" s="22" t="s">
        <v>62</v>
      </c>
      <c r="D29" s="30">
        <v>81.5</v>
      </c>
      <c r="E29" s="30">
        <v>0</v>
      </c>
      <c r="F29" s="30">
        <v>81.5</v>
      </c>
      <c r="G29" s="30">
        <f t="shared" si="0"/>
        <v>16</v>
      </c>
      <c r="H29" s="30">
        <v>65.069999999999993</v>
      </c>
      <c r="I29" s="30">
        <v>0.98</v>
      </c>
      <c r="J29" s="30">
        <v>66.05</v>
      </c>
      <c r="K29" s="30">
        <f t="shared" si="1"/>
        <v>25</v>
      </c>
      <c r="L29" s="30">
        <v>70</v>
      </c>
      <c r="M29" s="30">
        <v>2.36</v>
      </c>
      <c r="N29" s="30">
        <v>72.36</v>
      </c>
      <c r="O29" s="30">
        <f t="shared" si="2"/>
        <v>10</v>
      </c>
      <c r="P29" s="22">
        <f t="shared" si="3"/>
        <v>71.316000000000003</v>
      </c>
      <c r="Q29" s="22">
        <f t="shared" si="4"/>
        <v>23</v>
      </c>
    </row>
    <row r="30" spans="1:17" ht="18" customHeight="1" x14ac:dyDescent="0.2">
      <c r="A30" s="22">
        <v>24</v>
      </c>
      <c r="B30" s="30" t="s">
        <v>85</v>
      </c>
      <c r="C30" s="22" t="s">
        <v>62</v>
      </c>
      <c r="D30" s="30">
        <v>78.5</v>
      </c>
      <c r="E30" s="30">
        <v>-1</v>
      </c>
      <c r="F30" s="30">
        <v>77.5</v>
      </c>
      <c r="G30" s="30">
        <f t="shared" si="0"/>
        <v>27</v>
      </c>
      <c r="H30" s="30">
        <v>68.25</v>
      </c>
      <c r="I30" s="30">
        <v>0.06</v>
      </c>
      <c r="J30" s="30">
        <v>68.31</v>
      </c>
      <c r="K30" s="30">
        <f t="shared" si="1"/>
        <v>22</v>
      </c>
      <c r="L30" s="30">
        <v>70</v>
      </c>
      <c r="M30" s="30">
        <v>0</v>
      </c>
      <c r="N30" s="30">
        <v>70</v>
      </c>
      <c r="O30" s="30">
        <f t="shared" si="2"/>
        <v>17</v>
      </c>
      <c r="P30" s="22">
        <f t="shared" si="3"/>
        <v>71.23599999999999</v>
      </c>
      <c r="Q30" s="22">
        <f t="shared" si="4"/>
        <v>24</v>
      </c>
    </row>
    <row r="31" spans="1:17" ht="18" customHeight="1" x14ac:dyDescent="0.2">
      <c r="A31" s="22">
        <v>25</v>
      </c>
      <c r="B31" s="30" t="s">
        <v>86</v>
      </c>
      <c r="C31" s="22" t="s">
        <v>62</v>
      </c>
      <c r="D31" s="30">
        <v>80</v>
      </c>
      <c r="E31" s="30">
        <v>0</v>
      </c>
      <c r="F31" s="30">
        <v>80</v>
      </c>
      <c r="G31" s="30">
        <f t="shared" si="0"/>
        <v>24</v>
      </c>
      <c r="H31" s="30">
        <v>66.430000000000007</v>
      </c>
      <c r="I31" s="30">
        <v>0</v>
      </c>
      <c r="J31" s="30">
        <v>66.430000000000007</v>
      </c>
      <c r="K31" s="30">
        <f t="shared" si="1"/>
        <v>24</v>
      </c>
      <c r="L31" s="30">
        <v>70</v>
      </c>
      <c r="M31" s="30">
        <v>0</v>
      </c>
      <c r="N31" s="30">
        <v>70</v>
      </c>
      <c r="O31" s="30">
        <f t="shared" si="2"/>
        <v>17</v>
      </c>
      <c r="P31" s="22">
        <f t="shared" si="3"/>
        <v>70.858000000000004</v>
      </c>
      <c r="Q31" s="22">
        <f t="shared" si="4"/>
        <v>25</v>
      </c>
    </row>
    <row r="32" spans="1:17" ht="18" customHeight="1" x14ac:dyDescent="0.2">
      <c r="A32" s="22">
        <v>26</v>
      </c>
      <c r="B32" s="30" t="s">
        <v>87</v>
      </c>
      <c r="C32" s="22" t="s">
        <v>62</v>
      </c>
      <c r="D32" s="30">
        <v>81.5</v>
      </c>
      <c r="E32" s="30">
        <v>0</v>
      </c>
      <c r="F32" s="30">
        <v>81.5</v>
      </c>
      <c r="G32" s="30">
        <f t="shared" si="0"/>
        <v>16</v>
      </c>
      <c r="H32" s="30">
        <v>64.84</v>
      </c>
      <c r="I32" s="30">
        <v>0</v>
      </c>
      <c r="J32" s="30">
        <v>64.84</v>
      </c>
      <c r="K32" s="30">
        <f t="shared" si="1"/>
        <v>26</v>
      </c>
      <c r="L32" s="30">
        <v>70</v>
      </c>
      <c r="M32" s="30">
        <v>0</v>
      </c>
      <c r="N32" s="30">
        <v>70</v>
      </c>
      <c r="O32" s="30">
        <f t="shared" si="2"/>
        <v>17</v>
      </c>
      <c r="P32" s="22">
        <f t="shared" si="3"/>
        <v>70.353999999999999</v>
      </c>
      <c r="Q32" s="22">
        <f t="shared" si="4"/>
        <v>26</v>
      </c>
    </row>
    <row r="33" spans="1:17" ht="18" customHeight="1" x14ac:dyDescent="0.2">
      <c r="A33" s="22">
        <v>27</v>
      </c>
      <c r="B33" s="30" t="s">
        <v>88</v>
      </c>
      <c r="C33" s="22" t="s">
        <v>62</v>
      </c>
      <c r="D33" s="30">
        <v>79.5</v>
      </c>
      <c r="E33" s="30">
        <v>0</v>
      </c>
      <c r="F33" s="30">
        <v>79.5</v>
      </c>
      <c r="G33" s="30">
        <f t="shared" si="0"/>
        <v>25</v>
      </c>
      <c r="H33" s="30">
        <v>58.72</v>
      </c>
      <c r="I33" s="30">
        <v>0</v>
      </c>
      <c r="J33" s="30">
        <v>58.72</v>
      </c>
      <c r="K33" s="30">
        <f t="shared" si="1"/>
        <v>27</v>
      </c>
      <c r="L33" s="30">
        <v>70</v>
      </c>
      <c r="M33" s="30">
        <v>0</v>
      </c>
      <c r="N33" s="30">
        <v>70</v>
      </c>
      <c r="O33" s="30">
        <f t="shared" si="2"/>
        <v>17</v>
      </c>
      <c r="P33" s="22">
        <f t="shared" si="3"/>
        <v>66.081999999999994</v>
      </c>
      <c r="Q33" s="22">
        <f t="shared" si="4"/>
        <v>27</v>
      </c>
    </row>
    <row r="34" spans="1:17" ht="18" customHeight="1" x14ac:dyDescent="0.2">
      <c r="A34" s="22">
        <v>28</v>
      </c>
      <c r="B34" s="30" t="s">
        <v>89</v>
      </c>
      <c r="C34" s="22" t="s">
        <v>62</v>
      </c>
      <c r="D34" s="30">
        <v>76.5</v>
      </c>
      <c r="E34" s="30">
        <v>0</v>
      </c>
      <c r="F34" s="30">
        <v>76.5</v>
      </c>
      <c r="G34" s="30">
        <f t="shared" si="0"/>
        <v>29</v>
      </c>
      <c r="H34" s="30">
        <v>57.36</v>
      </c>
      <c r="I34" s="30">
        <v>0.18</v>
      </c>
      <c r="J34" s="30">
        <v>57.54</v>
      </c>
      <c r="K34" s="30">
        <f t="shared" si="1"/>
        <v>28</v>
      </c>
      <c r="L34" s="30">
        <v>70</v>
      </c>
      <c r="M34" s="30">
        <v>0</v>
      </c>
      <c r="N34" s="30">
        <v>70</v>
      </c>
      <c r="O34" s="30">
        <f t="shared" si="2"/>
        <v>17</v>
      </c>
      <c r="P34" s="22">
        <f t="shared" si="3"/>
        <v>64.474000000000004</v>
      </c>
      <c r="Q34" s="22">
        <f t="shared" si="4"/>
        <v>28</v>
      </c>
    </row>
    <row r="35" spans="1:17" ht="18" customHeight="1" x14ac:dyDescent="0.2">
      <c r="A35" s="22">
        <v>29</v>
      </c>
      <c r="B35" s="30" t="s">
        <v>90</v>
      </c>
      <c r="C35" s="22" t="s">
        <v>62</v>
      </c>
      <c r="D35" s="30">
        <v>76.599999999999994</v>
      </c>
      <c r="E35" s="30">
        <v>0</v>
      </c>
      <c r="F35" s="30">
        <v>76.599999999999994</v>
      </c>
      <c r="G35" s="30">
        <f t="shared" si="0"/>
        <v>28</v>
      </c>
      <c r="H35" s="30">
        <v>55.1</v>
      </c>
      <c r="I35" s="30">
        <v>0</v>
      </c>
      <c r="J35" s="30">
        <v>55.1</v>
      </c>
      <c r="K35" s="30">
        <f t="shared" si="1"/>
        <v>29</v>
      </c>
      <c r="L35" s="30">
        <v>70</v>
      </c>
      <c r="M35" s="30">
        <v>0</v>
      </c>
      <c r="N35" s="30">
        <v>70</v>
      </c>
      <c r="O35" s="30">
        <f t="shared" si="2"/>
        <v>17</v>
      </c>
      <c r="P35" s="22">
        <f t="shared" si="3"/>
        <v>63.04</v>
      </c>
      <c r="Q35" s="22">
        <f t="shared" si="4"/>
        <v>29</v>
      </c>
    </row>
    <row r="36" spans="1:17" ht="18" customHeight="1" x14ac:dyDescent="0.2">
      <c r="A36" s="22">
        <v>30</v>
      </c>
      <c r="B36" s="30" t="s">
        <v>91</v>
      </c>
      <c r="C36" s="22" t="s">
        <v>62</v>
      </c>
      <c r="D36" s="30">
        <v>78.5</v>
      </c>
      <c r="E36" s="30">
        <v>-2.23</v>
      </c>
      <c r="F36" s="30">
        <v>76.27</v>
      </c>
      <c r="G36" s="30">
        <f t="shared" si="0"/>
        <v>30</v>
      </c>
      <c r="H36" s="30">
        <v>44.89</v>
      </c>
      <c r="I36" s="30">
        <v>1</v>
      </c>
      <c r="J36" s="30">
        <v>45.89</v>
      </c>
      <c r="K36" s="30">
        <f t="shared" si="1"/>
        <v>30</v>
      </c>
      <c r="L36" s="30">
        <v>70</v>
      </c>
      <c r="M36" s="30">
        <v>5.53</v>
      </c>
      <c r="N36" s="30">
        <v>75.53</v>
      </c>
      <c r="O36" s="30">
        <f t="shared" si="2"/>
        <v>3</v>
      </c>
      <c r="P36" s="22">
        <f t="shared" si="3"/>
        <v>57.967999999999989</v>
      </c>
      <c r="Q36" s="22">
        <f t="shared" si="4"/>
        <v>30</v>
      </c>
    </row>
    <row r="37" spans="1:17" ht="18" customHeight="1" x14ac:dyDescent="0.2">
      <c r="A37" s="22">
        <v>31</v>
      </c>
      <c r="B37" s="30" t="s">
        <v>92</v>
      </c>
      <c r="C37" s="22" t="s">
        <v>62</v>
      </c>
      <c r="D37" s="30">
        <v>72</v>
      </c>
      <c r="E37" s="30">
        <v>0</v>
      </c>
      <c r="F37" s="30">
        <v>72</v>
      </c>
      <c r="G37" s="30">
        <f t="shared" si="0"/>
        <v>31</v>
      </c>
      <c r="H37" s="30">
        <v>43.31</v>
      </c>
      <c r="I37" s="30">
        <v>0</v>
      </c>
      <c r="J37" s="30">
        <v>43.31</v>
      </c>
      <c r="K37" s="30">
        <f t="shared" si="1"/>
        <v>31</v>
      </c>
      <c r="L37" s="30">
        <v>70</v>
      </c>
      <c r="M37" s="30">
        <v>0</v>
      </c>
      <c r="N37" s="30">
        <v>70</v>
      </c>
      <c r="O37" s="30">
        <f t="shared" si="2"/>
        <v>17</v>
      </c>
      <c r="P37" s="22">
        <f t="shared" si="3"/>
        <v>54.585999999999999</v>
      </c>
      <c r="Q37" s="22">
        <f t="shared" si="4"/>
        <v>31</v>
      </c>
    </row>
    <row r="38" spans="1:17" ht="18" customHeight="1" x14ac:dyDescent="0.2">
      <c r="A38" s="22">
        <v>32</v>
      </c>
      <c r="B38" s="30" t="s">
        <v>93</v>
      </c>
      <c r="C38" s="22" t="s">
        <v>62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2">
        <f t="shared" si="3"/>
        <v>0</v>
      </c>
      <c r="Q38" s="22">
        <f t="shared" si="4"/>
        <v>32</v>
      </c>
    </row>
    <row r="39" spans="1:17" ht="20.100000000000001" customHeight="1" x14ac:dyDescent="0.2">
      <c r="A39" s="132" t="s">
        <v>19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</row>
    <row r="40" spans="1:17" ht="20.100000000000001" customHeight="1" x14ac:dyDescent="0.2">
      <c r="A40" s="132" t="s">
        <v>20</v>
      </c>
      <c r="B40" s="132"/>
      <c r="C40" s="132"/>
      <c r="D40" s="133"/>
      <c r="E40" s="133"/>
      <c r="F40" s="133"/>
      <c r="G40" s="133"/>
      <c r="H40" s="27"/>
      <c r="I40" s="27"/>
      <c r="J40" s="27"/>
      <c r="K40" s="27"/>
      <c r="L40" s="27"/>
      <c r="M40" s="27"/>
      <c r="N40" s="27"/>
      <c r="O40" s="27"/>
      <c r="P40" s="26"/>
      <c r="Q40" s="26"/>
    </row>
    <row r="41" spans="1:17" ht="20.100000000000001" customHeight="1" x14ac:dyDescent="0.2">
      <c r="A41" s="132" t="s">
        <v>21</v>
      </c>
      <c r="B41" s="132"/>
      <c r="C41" s="132"/>
      <c r="D41" s="133"/>
      <c r="E41" s="133"/>
      <c r="F41" s="133"/>
      <c r="G41" s="133"/>
      <c r="H41" s="27"/>
      <c r="I41" s="27"/>
      <c r="J41" s="27"/>
      <c r="K41" s="27"/>
      <c r="L41" s="27"/>
      <c r="M41" s="27"/>
      <c r="N41" s="27"/>
      <c r="O41" s="27"/>
      <c r="P41" s="26"/>
      <c r="Q41" s="26"/>
    </row>
    <row r="42" spans="1:17" x14ac:dyDescent="0.2">
      <c r="A42" s="28"/>
      <c r="B42" s="28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7" t="s">
        <v>22</v>
      </c>
      <c r="Q42" s="28"/>
    </row>
    <row r="43" spans="1:17" x14ac:dyDescent="0.2">
      <c r="A43" s="28"/>
      <c r="B43" s="28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7"/>
      <c r="Q43" s="28"/>
    </row>
    <row r="44" spans="1:17" ht="28.5" x14ac:dyDescent="0.2">
      <c r="A44" s="28"/>
      <c r="B44" s="28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7" t="s">
        <v>23</v>
      </c>
      <c r="Q44" s="28"/>
    </row>
    <row r="45" spans="1:17" x14ac:dyDescent="0.2">
      <c r="A45" s="28"/>
      <c r="B45" s="28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28"/>
    </row>
  </sheetData>
  <mergeCells count="15">
    <mergeCell ref="A39:Q39"/>
    <mergeCell ref="A40:G40"/>
    <mergeCell ref="A41:G41"/>
    <mergeCell ref="A1:G1"/>
    <mergeCell ref="D4:O4"/>
    <mergeCell ref="P4:P6"/>
    <mergeCell ref="D5:G5"/>
    <mergeCell ref="H5:K5"/>
    <mergeCell ref="L5:O5"/>
    <mergeCell ref="A2:Q2"/>
    <mergeCell ref="A3:Q3"/>
    <mergeCell ref="A4:A6"/>
    <mergeCell ref="B4:B6"/>
    <mergeCell ref="C4:C6"/>
    <mergeCell ref="Q4:Q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20经管创新（国贸）</vt:lpstr>
      <vt:lpstr>20经管创新（金融）</vt:lpstr>
      <vt:lpstr>20电商 </vt:lpstr>
      <vt:lpstr>20国贸</vt:lpstr>
      <vt:lpstr>20金融</vt:lpstr>
      <vt:lpstr>20税收</vt:lpstr>
      <vt:lpstr>20投资</vt:lpstr>
      <vt:lpstr>20国贸双语</vt:lpstr>
      <vt:lpstr>20金融双语</vt:lpstr>
      <vt:lpstr>20国际商务双语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2023-09-27T06:01:42Z</dcterms:modified>
</cp:coreProperties>
</file>